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1580"/>
  </bookViews>
  <sheets>
    <sheet name="7, 8 кл." sheetId="6" r:id="rId1"/>
    <sheet name="9, 10 кл." sheetId="4" r:id="rId2"/>
    <sheet name="11кл." sheetId="5" r:id="rId3"/>
  </sheets>
  <calcPr calcId="145621"/>
</workbook>
</file>

<file path=xl/calcChain.xml><?xml version="1.0" encoding="utf-8"?>
<calcChain xmlns="http://schemas.openxmlformats.org/spreadsheetml/2006/main">
  <c r="L18" i="5" l="1"/>
  <c r="L12" i="5"/>
  <c r="L13" i="5"/>
  <c r="L19" i="5"/>
  <c r="L20" i="5"/>
  <c r="L16" i="5"/>
  <c r="L11" i="5"/>
  <c r="L21" i="5"/>
  <c r="L17" i="5"/>
  <c r="L14" i="5"/>
  <c r="L9" i="5"/>
  <c r="L15" i="5"/>
  <c r="L10" i="5"/>
  <c r="L34" i="4" l="1"/>
  <c r="L28" i="4"/>
  <c r="L29" i="4"/>
  <c r="L31" i="4"/>
  <c r="L27" i="4"/>
  <c r="L32" i="4"/>
  <c r="L33" i="4"/>
  <c r="L30" i="4"/>
  <c r="L12" i="4" l="1"/>
  <c r="L11" i="4"/>
  <c r="L20" i="4"/>
  <c r="L14" i="4"/>
  <c r="L17" i="4"/>
  <c r="L9" i="4"/>
  <c r="L16" i="4"/>
  <c r="L13" i="4"/>
  <c r="L19" i="4"/>
  <c r="L18" i="4"/>
  <c r="L10" i="4"/>
  <c r="L15" i="4"/>
  <c r="L29" i="6" l="1"/>
  <c r="L24" i="6"/>
  <c r="L27" i="6"/>
  <c r="L26" i="6"/>
  <c r="L21" i="6"/>
  <c r="L19" i="6"/>
  <c r="L31" i="6"/>
  <c r="L32" i="6"/>
  <c r="L25" i="6"/>
  <c r="L30" i="6"/>
  <c r="L18" i="6"/>
  <c r="L28" i="6"/>
  <c r="L33" i="6"/>
  <c r="L34" i="6"/>
  <c r="L20" i="6"/>
  <c r="L23" i="6"/>
  <c r="L22" i="6"/>
  <c r="D6" i="5" l="1"/>
  <c r="D15" i="6" l="1"/>
</calcChain>
</file>

<file path=xl/sharedStrings.xml><?xml version="1.0" encoding="utf-8"?>
<sst xmlns="http://schemas.openxmlformats.org/spreadsheetml/2006/main" count="319" uniqueCount="98">
  <si>
    <t>В случае не явки участника в столбец "Не явка" необходимо ввести "0" (нуль).</t>
  </si>
  <si>
    <t xml:space="preserve">Заполненный потокол председатель экспертной комиссии должен отправить на эл.адрес:  nadia542909@mail.ru </t>
  </si>
  <si>
    <t>в день проведения олимпиады или на следующий день</t>
  </si>
  <si>
    <t>ПРОТОКОЛ</t>
  </si>
  <si>
    <t>№ п/п</t>
  </si>
  <si>
    <t>Фамилия, имя, отчество участника               (полное)</t>
  </si>
  <si>
    <t>Пол</t>
  </si>
  <si>
    <t>Фамилия, имя, отчество учителя            (полное)</t>
  </si>
  <si>
    <t>Класс</t>
  </si>
  <si>
    <t>ОУ</t>
  </si>
  <si>
    <t>Не явка (0)</t>
  </si>
  <si>
    <t>Шифр</t>
  </si>
  <si>
    <t>Статус</t>
  </si>
  <si>
    <t>Члены комиссии:</t>
  </si>
  <si>
    <t>Макс. балл</t>
  </si>
  <si>
    <t>Результат</t>
  </si>
  <si>
    <t xml:space="preserve">Председатель комиссии: </t>
  </si>
  <si>
    <t>муниципального этапа олимпиады по</t>
  </si>
  <si>
    <t>Общая сумма баллов</t>
  </si>
  <si>
    <t>Набр.  сумма баллов за теорию</t>
  </si>
  <si>
    <t>Набр.  сумма баллов за практику</t>
  </si>
  <si>
    <t>Мещеров Роман Викторович</t>
  </si>
  <si>
    <t>Назарова Ксения Сергеевна</t>
  </si>
  <si>
    <t>Дианова Татьяна Николаевна</t>
  </si>
  <si>
    <t>Вишнягов Артем Андреевич</t>
  </si>
  <si>
    <t>Бармин Алексей Сергеевич</t>
  </si>
  <si>
    <t>Скутин Виталий Иванович</t>
  </si>
  <si>
    <t>Поздеев Алексей Александрович</t>
  </si>
  <si>
    <t>Куркова Надежда Васильевна</t>
  </si>
  <si>
    <t>Кузенков Анатолий Николаевич</t>
  </si>
  <si>
    <t>Физической культуре (м) (2019-2020 г.)</t>
  </si>
  <si>
    <t>Созонов Алексей Владимирович</t>
  </si>
  <si>
    <t>м</t>
  </si>
  <si>
    <t xml:space="preserve">Шайхутдинов Евгений Рафитович </t>
  </si>
  <si>
    <t>Банников Даниил Юрьевич</t>
  </si>
  <si>
    <t xml:space="preserve">Прохоров Владимир Андреевич </t>
  </si>
  <si>
    <t>Мельчаков Степан Александрович</t>
  </si>
  <si>
    <t>Литовченко Сергей Иванович</t>
  </si>
  <si>
    <t>Латников Владимир Сергеевич</t>
  </si>
  <si>
    <t>Колченогов Александр Сергеевич</t>
  </si>
  <si>
    <t>Бурдин Алексей Александрович</t>
  </si>
  <si>
    <t>КШИ</t>
  </si>
  <si>
    <t>Матери Илья Игоревич</t>
  </si>
  <si>
    <t xml:space="preserve">Ткаченко Павел Павлович </t>
  </si>
  <si>
    <t>Саидмуродов Насим Шавкатович</t>
  </si>
  <si>
    <t>Петренко Тимофей Юрьевич</t>
  </si>
  <si>
    <t>Филев Михаил Владимирович</t>
  </si>
  <si>
    <t>Макулов Михаил Шахинович</t>
  </si>
  <si>
    <t>Зардарян Гор Оганнесович</t>
  </si>
  <si>
    <t>Мошенец Виталий Владимирович</t>
  </si>
  <si>
    <t>Словеснов Александр Артемович</t>
  </si>
  <si>
    <t>Тарасов Николай Алексеевич</t>
  </si>
  <si>
    <t>Маточкин Александр Витальевич</t>
  </si>
  <si>
    <t>Ширыкалов Дмитрий Вячеславович</t>
  </si>
  <si>
    <t>Маслов Андрей Анатольевич</t>
  </si>
  <si>
    <t>Мусихин Илья Вячеславович</t>
  </si>
  <si>
    <t>Щёлоков Денис Владимирович</t>
  </si>
  <si>
    <t xml:space="preserve">Устюжанин Леонид Евгеньевич </t>
  </si>
  <si>
    <t xml:space="preserve">Бурмасов Ратмир Игоревич </t>
  </si>
  <si>
    <t>Лиховских Кирилл Андреевич</t>
  </si>
  <si>
    <t>Грошиков Данила Олегович</t>
  </si>
  <si>
    <t>Стафеев Артем Игоревич</t>
  </si>
  <si>
    <t>Сенцов Егор Игоревич</t>
  </si>
  <si>
    <t xml:space="preserve">Стрелков Антон Сергеевич </t>
  </si>
  <si>
    <t>Ибраев Виктор Николаевич</t>
  </si>
  <si>
    <t>Тутуев Роман Олегович</t>
  </si>
  <si>
    <t>Салахов Артур Маратович</t>
  </si>
  <si>
    <t>Тишимских Константин Олегович</t>
  </si>
  <si>
    <t>Гребенщиков Семен Евгеньевич</t>
  </si>
  <si>
    <t>Елхов Владимир Игоревич</t>
  </si>
  <si>
    <t>Рябых Артём Дмитриевич</t>
  </si>
  <si>
    <t>Линников Егор Максимович</t>
  </si>
  <si>
    <t xml:space="preserve">Лямин Владимир Игоревич </t>
  </si>
  <si>
    <t>Саляхов Артем Альфарисович</t>
  </si>
  <si>
    <t>Гашков Алексей Сергеевич</t>
  </si>
  <si>
    <t>Колесников Егор Юрьевич</t>
  </si>
  <si>
    <t>Копылов Андрей Константинович</t>
  </si>
  <si>
    <t>Кротова Ирина Ивановна</t>
  </si>
  <si>
    <t>Казаков Алексей Николаевич</t>
  </si>
  <si>
    <t xml:space="preserve">Габдуллин Марсель Рафаэлевич </t>
  </si>
  <si>
    <t>Некрасов Дмитрий Викторович</t>
  </si>
  <si>
    <t xml:space="preserve">Сафонов Эдуард Алексеевич </t>
  </si>
  <si>
    <t>Кочетков Александр Сергеевич</t>
  </si>
  <si>
    <t>Галлямов Даниф Фанитович</t>
  </si>
  <si>
    <t>Воронов Сергей Алексеевич</t>
  </si>
  <si>
    <t>Колчин Александр Алексеевич</t>
  </si>
  <si>
    <t>Груздев Никита Валерьевич</t>
  </si>
  <si>
    <t>Паньков Даниил Иванович</t>
  </si>
  <si>
    <t>Левин Никита Евгеньевич</t>
  </si>
  <si>
    <t>победитель</t>
  </si>
  <si>
    <t>призер</t>
  </si>
  <si>
    <t>участник</t>
  </si>
  <si>
    <t>Мещеров Р.В.</t>
  </si>
  <si>
    <t>Дианова Т.Н.</t>
  </si>
  <si>
    <t>Плотников А.Ф.</t>
  </si>
  <si>
    <t>Кузенков А.Н.</t>
  </si>
  <si>
    <t>Ахролович Д.М.</t>
  </si>
  <si>
    <t>Мингалёва Елена Сергеевна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</si>
</sst>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Arial Cyr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6">
    <xf numFmtId="0" fontId="0" fillId="0" borderId="0" xfId="0"/>
    <xf numFmtId="0" fontId="1" fillId="0" borderId="0" xfId="0" applyFont="1"/>
    <xf numFmtId="0" fontId="0" fillId="0" borderId="0" xfId="0" applyAlignment="1">
      <alignment horizontal="centerContinuous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/>
    <xf numFmtId="0" fontId="3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3" fillId="0" borderId="1" xfId="0" applyFont="1" applyBorder="1"/>
    <xf numFmtId="0" fontId="13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/>
    <xf numFmtId="0" fontId="16" fillId="0" borderId="1" xfId="0" applyFont="1" applyBorder="1" applyAlignment="1">
      <alignment horizontal="left"/>
    </xf>
    <xf numFmtId="0" fontId="16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6" fillId="0" borderId="1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6" xfId="0" applyFont="1" applyFill="1" applyBorder="1" applyAlignment="1">
      <alignment horizontal="center"/>
    </xf>
    <xf numFmtId="0" fontId="16" fillId="0" borderId="1" xfId="0" applyFont="1" applyFill="1" applyBorder="1" applyAlignment="1">
      <alignment vertical="center"/>
    </xf>
    <xf numFmtId="0" fontId="17" fillId="0" borderId="6" xfId="0" applyFont="1" applyBorder="1" applyAlignment="1">
      <alignment horizontal="center"/>
    </xf>
    <xf numFmtId="0" fontId="17" fillId="0" borderId="1" xfId="0" applyFont="1" applyBorder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8" fillId="0" borderId="2" xfId="0" applyFont="1" applyBorder="1" applyAlignment="1">
      <alignment horizontal="right"/>
    </xf>
  </cellXfs>
  <cellStyles count="3">
    <cellStyle name="Обычный" xfId="0" builtinId="0"/>
    <cellStyle name="Обычный 2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topLeftCell="A10" zoomScale="90" zoomScaleNormal="90" workbookViewId="0">
      <selection activeCell="B40" sqref="B40"/>
    </sheetView>
  </sheetViews>
  <sheetFormatPr defaultRowHeight="15.75" x14ac:dyDescent="0.25"/>
  <cols>
    <col min="1" max="1" width="5.28515625" style="13" customWidth="1"/>
    <col min="2" max="2" width="35.5703125" style="13" customWidth="1"/>
    <col min="3" max="3" width="10" style="13" customWidth="1"/>
    <col min="4" max="4" width="34.42578125" style="13" customWidth="1"/>
    <col min="5" max="5" width="7.140625" style="13" customWidth="1"/>
    <col min="6" max="6" width="6.28515625" style="13" customWidth="1"/>
    <col min="7" max="7" width="6.7109375" style="13" customWidth="1"/>
    <col min="8" max="8" width="8.140625" style="13" customWidth="1"/>
    <col min="9" max="9" width="7.28515625" style="13" customWidth="1"/>
    <col min="10" max="10" width="10" style="13" customWidth="1"/>
    <col min="11" max="11" width="11.85546875" style="13" customWidth="1"/>
    <col min="12" max="12" width="9.140625" style="13"/>
    <col min="13" max="13" width="7.5703125" style="13" customWidth="1"/>
    <col min="14" max="14" width="13.140625" style="32" customWidth="1"/>
    <col min="15" max="16384" width="9.140625" style="13"/>
  </cols>
  <sheetData>
    <row r="1" spans="1:15" x14ac:dyDescent="0.25">
      <c r="A1" s="1" t="s">
        <v>0</v>
      </c>
      <c r="B1"/>
      <c r="C1"/>
      <c r="D1"/>
    </row>
    <row r="2" spans="1:15" x14ac:dyDescent="0.25">
      <c r="A2" s="1" t="s">
        <v>1</v>
      </c>
      <c r="B2"/>
      <c r="C2"/>
      <c r="D2"/>
    </row>
    <row r="3" spans="1:15" x14ac:dyDescent="0.25">
      <c r="A3" s="1" t="s">
        <v>2</v>
      </c>
      <c r="B3"/>
      <c r="C3"/>
      <c r="D3"/>
    </row>
    <row r="5" spans="1:15" ht="20.25" x14ac:dyDescent="0.3">
      <c r="A5" s="84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5" ht="20.25" x14ac:dyDescent="0.3">
      <c r="A6" s="86" t="s">
        <v>17</v>
      </c>
      <c r="B6" s="87"/>
      <c r="C6" s="87"/>
      <c r="D6" s="88" t="s">
        <v>30</v>
      </c>
      <c r="E6" s="89"/>
      <c r="F6" s="89"/>
      <c r="G6" s="89"/>
      <c r="H6" s="17"/>
      <c r="I6" s="17"/>
      <c r="J6" s="23"/>
      <c r="K6" s="23"/>
      <c r="L6" s="17"/>
      <c r="M6" s="17"/>
      <c r="N6" s="33"/>
    </row>
    <row r="7" spans="1:15" ht="18.75" x14ac:dyDescent="0.3">
      <c r="A7" s="92"/>
      <c r="B7" s="93"/>
      <c r="C7" s="93"/>
      <c r="E7" s="14"/>
      <c r="F7" s="14"/>
      <c r="G7" s="14"/>
      <c r="H7" s="14"/>
      <c r="I7" s="14"/>
      <c r="J7" s="14"/>
      <c r="K7" s="14"/>
      <c r="L7" s="14"/>
      <c r="M7" s="14"/>
    </row>
    <row r="8" spans="1:15" ht="66.7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27" t="s">
        <v>19</v>
      </c>
      <c r="K8" s="27" t="s">
        <v>20</v>
      </c>
      <c r="L8" s="4" t="s">
        <v>18</v>
      </c>
      <c r="M8" s="4" t="s">
        <v>15</v>
      </c>
      <c r="N8" s="34" t="s">
        <v>12</v>
      </c>
      <c r="O8" s="18"/>
    </row>
    <row r="9" spans="1:15" x14ac:dyDescent="0.25">
      <c r="A9" s="5">
        <v>1</v>
      </c>
      <c r="B9" s="79" t="s">
        <v>42</v>
      </c>
      <c r="C9" s="65" t="s">
        <v>32</v>
      </c>
      <c r="D9" s="78" t="s">
        <v>37</v>
      </c>
      <c r="E9" s="65">
        <v>7</v>
      </c>
      <c r="F9" s="65">
        <v>1</v>
      </c>
      <c r="G9" s="65"/>
      <c r="H9" s="65">
        <v>3</v>
      </c>
      <c r="I9" s="65">
        <v>100</v>
      </c>
      <c r="J9" s="65">
        <v>7.69</v>
      </c>
      <c r="K9" s="65">
        <v>80</v>
      </c>
      <c r="L9" s="65">
        <v>87.69</v>
      </c>
      <c r="M9" s="68">
        <v>1</v>
      </c>
      <c r="N9" s="73" t="s">
        <v>89</v>
      </c>
    </row>
    <row r="10" spans="1:15" ht="15.75" customHeight="1" x14ac:dyDescent="0.25">
      <c r="A10" s="5">
        <v>2</v>
      </c>
      <c r="B10" s="21" t="s">
        <v>36</v>
      </c>
      <c r="C10" s="6" t="s">
        <v>32</v>
      </c>
      <c r="D10" s="12" t="s">
        <v>37</v>
      </c>
      <c r="E10" s="6">
        <v>7</v>
      </c>
      <c r="F10" s="6">
        <v>1</v>
      </c>
      <c r="G10" s="6">
        <v>0</v>
      </c>
      <c r="H10" s="6">
        <v>0</v>
      </c>
      <c r="I10" s="6">
        <v>100</v>
      </c>
      <c r="J10" s="6">
        <v>0</v>
      </c>
      <c r="K10" s="6">
        <v>0</v>
      </c>
      <c r="L10" s="6">
        <v>0</v>
      </c>
      <c r="M10" s="6">
        <v>0</v>
      </c>
      <c r="N10" s="11">
        <v>0</v>
      </c>
    </row>
    <row r="11" spans="1:15" x14ac:dyDescent="0.25">
      <c r="A11" s="5">
        <v>3</v>
      </c>
      <c r="B11" s="20" t="s">
        <v>38</v>
      </c>
      <c r="C11" s="9" t="s">
        <v>32</v>
      </c>
      <c r="D11" s="11" t="s">
        <v>25</v>
      </c>
      <c r="E11" s="29">
        <v>7</v>
      </c>
      <c r="F11" s="6">
        <v>22</v>
      </c>
      <c r="G11" s="29">
        <v>0</v>
      </c>
      <c r="H11" s="29">
        <v>0</v>
      </c>
      <c r="I11" s="6">
        <v>100</v>
      </c>
      <c r="J11" s="29">
        <v>0</v>
      </c>
      <c r="K11" s="29">
        <v>0</v>
      </c>
      <c r="L11" s="29">
        <v>0</v>
      </c>
      <c r="M11" s="29">
        <v>0</v>
      </c>
      <c r="N11" s="20">
        <v>0</v>
      </c>
    </row>
    <row r="14" spans="1:15" ht="20.25" x14ac:dyDescent="0.3">
      <c r="A14" s="84" t="s">
        <v>3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</row>
    <row r="15" spans="1:15" ht="20.25" x14ac:dyDescent="0.3">
      <c r="A15" s="86" t="s">
        <v>17</v>
      </c>
      <c r="B15" s="87"/>
      <c r="C15" s="87"/>
      <c r="D15" s="88" t="str">
        <f ca="1">'7, 8 кл.'!D15</f>
        <v>Физической культуре (м) (2019-2020 г.)</v>
      </c>
      <c r="E15" s="89"/>
      <c r="F15" s="89"/>
      <c r="G15" s="89"/>
      <c r="H15" s="25"/>
      <c r="I15" s="25"/>
      <c r="J15" s="25"/>
      <c r="K15" s="25"/>
      <c r="L15" s="25"/>
      <c r="M15" s="25"/>
      <c r="N15" s="33"/>
    </row>
    <row r="16" spans="1:15" ht="18.75" x14ac:dyDescent="0.3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</row>
    <row r="17" spans="1:14" ht="64.5" customHeight="1" x14ac:dyDescent="0.25">
      <c r="A17" s="4" t="s">
        <v>4</v>
      </c>
      <c r="B17" s="4" t="s">
        <v>5</v>
      </c>
      <c r="C17" s="4" t="s">
        <v>6</v>
      </c>
      <c r="D17" s="4" t="s">
        <v>7</v>
      </c>
      <c r="E17" s="4" t="s">
        <v>8</v>
      </c>
      <c r="F17" s="4" t="s">
        <v>9</v>
      </c>
      <c r="G17" s="4" t="s">
        <v>10</v>
      </c>
      <c r="H17" s="4" t="s">
        <v>11</v>
      </c>
      <c r="I17" s="4" t="s">
        <v>14</v>
      </c>
      <c r="J17" s="38" t="s">
        <v>19</v>
      </c>
      <c r="K17" s="38" t="s">
        <v>20</v>
      </c>
      <c r="L17" s="39" t="s">
        <v>18</v>
      </c>
      <c r="M17" s="39" t="s">
        <v>15</v>
      </c>
      <c r="N17" s="39" t="s">
        <v>12</v>
      </c>
    </row>
    <row r="18" spans="1:14" x14ac:dyDescent="0.25">
      <c r="A18" s="5">
        <v>1</v>
      </c>
      <c r="B18" s="74" t="s">
        <v>48</v>
      </c>
      <c r="C18" s="65" t="s">
        <v>32</v>
      </c>
      <c r="D18" s="75" t="s">
        <v>21</v>
      </c>
      <c r="E18" s="65">
        <v>8</v>
      </c>
      <c r="F18" s="65">
        <v>1</v>
      </c>
      <c r="G18" s="65"/>
      <c r="H18" s="64">
        <v>14</v>
      </c>
      <c r="I18" s="76">
        <v>100</v>
      </c>
      <c r="J18" s="68">
        <v>9.23</v>
      </c>
      <c r="K18" s="68">
        <v>73.040000000000006</v>
      </c>
      <c r="L18" s="77">
        <f t="shared" ref="L18:L34" si="0">SUM(J18:K18)</f>
        <v>82.27000000000001</v>
      </c>
      <c r="M18" s="77">
        <v>1</v>
      </c>
      <c r="N18" s="71" t="s">
        <v>89</v>
      </c>
    </row>
    <row r="19" spans="1:14" x14ac:dyDescent="0.25">
      <c r="A19" s="5">
        <v>2</v>
      </c>
      <c r="B19" s="63" t="s">
        <v>43</v>
      </c>
      <c r="C19" s="64" t="s">
        <v>32</v>
      </c>
      <c r="D19" s="78" t="s">
        <v>24</v>
      </c>
      <c r="E19" s="64">
        <v>8</v>
      </c>
      <c r="F19" s="64">
        <v>33</v>
      </c>
      <c r="G19" s="64"/>
      <c r="H19" s="64">
        <v>9</v>
      </c>
      <c r="I19" s="76">
        <v>100</v>
      </c>
      <c r="J19" s="68">
        <v>6.15</v>
      </c>
      <c r="K19" s="68">
        <v>74.78</v>
      </c>
      <c r="L19" s="65">
        <f t="shared" si="0"/>
        <v>80.930000000000007</v>
      </c>
      <c r="M19" s="68">
        <v>2</v>
      </c>
      <c r="N19" s="73" t="s">
        <v>90</v>
      </c>
    </row>
    <row r="20" spans="1:14" x14ac:dyDescent="0.25">
      <c r="A20" s="5">
        <v>3</v>
      </c>
      <c r="B20" s="74" t="s">
        <v>52</v>
      </c>
      <c r="C20" s="65" t="s">
        <v>32</v>
      </c>
      <c r="D20" s="75" t="s">
        <v>21</v>
      </c>
      <c r="E20" s="65">
        <v>8</v>
      </c>
      <c r="F20" s="65">
        <v>1</v>
      </c>
      <c r="G20" s="65"/>
      <c r="H20" s="64">
        <v>18</v>
      </c>
      <c r="I20" s="76">
        <v>100</v>
      </c>
      <c r="J20" s="68">
        <v>9.0399999999999991</v>
      </c>
      <c r="K20" s="68">
        <v>70.97</v>
      </c>
      <c r="L20" s="77">
        <f t="shared" si="0"/>
        <v>80.009999999999991</v>
      </c>
      <c r="M20" s="77">
        <v>3</v>
      </c>
      <c r="N20" s="71" t="s">
        <v>90</v>
      </c>
    </row>
    <row r="21" spans="1:14" x14ac:dyDescent="0.25">
      <c r="A21" s="5">
        <v>4</v>
      </c>
      <c r="B21" s="19" t="s">
        <v>39</v>
      </c>
      <c r="C21" s="6" t="s">
        <v>32</v>
      </c>
      <c r="D21" s="11" t="s">
        <v>40</v>
      </c>
      <c r="E21" s="9">
        <v>8</v>
      </c>
      <c r="F21" s="6" t="s">
        <v>41</v>
      </c>
      <c r="G21" s="30"/>
      <c r="H21" s="9">
        <v>8</v>
      </c>
      <c r="I21" s="36">
        <v>100</v>
      </c>
      <c r="J21" s="7">
        <v>10.77</v>
      </c>
      <c r="K21" s="7">
        <v>63.68</v>
      </c>
      <c r="L21" s="6">
        <f t="shared" si="0"/>
        <v>74.45</v>
      </c>
      <c r="M21" s="7">
        <v>4</v>
      </c>
      <c r="N21" s="41" t="s">
        <v>91</v>
      </c>
    </row>
    <row r="22" spans="1:14" x14ac:dyDescent="0.25">
      <c r="A22" s="5">
        <v>5</v>
      </c>
      <c r="B22" s="10" t="s">
        <v>54</v>
      </c>
      <c r="C22" s="6" t="s">
        <v>32</v>
      </c>
      <c r="D22" s="11" t="s">
        <v>21</v>
      </c>
      <c r="E22" s="6">
        <v>8</v>
      </c>
      <c r="F22" s="6">
        <v>1</v>
      </c>
      <c r="G22" s="8"/>
      <c r="H22" s="9">
        <v>20</v>
      </c>
      <c r="I22" s="36">
        <v>100</v>
      </c>
      <c r="J22" s="7">
        <v>8.4600000000000009</v>
      </c>
      <c r="K22" s="7">
        <v>65.73</v>
      </c>
      <c r="L22" s="42">
        <f t="shared" si="0"/>
        <v>74.19</v>
      </c>
      <c r="M22" s="42">
        <v>5</v>
      </c>
      <c r="N22" s="41" t="s">
        <v>91</v>
      </c>
    </row>
    <row r="23" spans="1:14" x14ac:dyDescent="0.25">
      <c r="A23" s="5">
        <v>6</v>
      </c>
      <c r="B23" s="10" t="s">
        <v>53</v>
      </c>
      <c r="C23" s="6" t="s">
        <v>32</v>
      </c>
      <c r="D23" s="11" t="s">
        <v>40</v>
      </c>
      <c r="E23" s="6">
        <v>8</v>
      </c>
      <c r="F23" s="6" t="s">
        <v>41</v>
      </c>
      <c r="G23" s="8"/>
      <c r="H23" s="9">
        <v>19</v>
      </c>
      <c r="I23" s="36">
        <v>100</v>
      </c>
      <c r="J23" s="7">
        <v>6.92</v>
      </c>
      <c r="K23" s="7">
        <v>66.75</v>
      </c>
      <c r="L23" s="42">
        <f t="shared" si="0"/>
        <v>73.67</v>
      </c>
      <c r="M23" s="42">
        <v>6</v>
      </c>
      <c r="N23" s="41" t="s">
        <v>91</v>
      </c>
    </row>
    <row r="24" spans="1:14" x14ac:dyDescent="0.25">
      <c r="A24" s="5">
        <v>7</v>
      </c>
      <c r="B24" s="19" t="s">
        <v>33</v>
      </c>
      <c r="C24" s="9" t="s">
        <v>32</v>
      </c>
      <c r="D24" s="12" t="s">
        <v>24</v>
      </c>
      <c r="E24" s="9">
        <v>8</v>
      </c>
      <c r="F24" s="9">
        <v>33</v>
      </c>
      <c r="G24" s="9"/>
      <c r="H24" s="9">
        <v>5</v>
      </c>
      <c r="I24" s="36">
        <v>100</v>
      </c>
      <c r="J24" s="7">
        <v>10.38</v>
      </c>
      <c r="K24" s="7">
        <v>61.12</v>
      </c>
      <c r="L24" s="6">
        <f t="shared" si="0"/>
        <v>71.5</v>
      </c>
      <c r="M24" s="7">
        <v>7</v>
      </c>
      <c r="N24" s="41" t="s">
        <v>91</v>
      </c>
    </row>
    <row r="25" spans="1:14" x14ac:dyDescent="0.25">
      <c r="A25" s="5">
        <v>8</v>
      </c>
      <c r="B25" s="12" t="s">
        <v>46</v>
      </c>
      <c r="C25" s="6" t="s">
        <v>32</v>
      </c>
      <c r="D25" s="12" t="s">
        <v>22</v>
      </c>
      <c r="E25" s="6">
        <v>8</v>
      </c>
      <c r="F25" s="6">
        <v>3</v>
      </c>
      <c r="G25" s="31"/>
      <c r="H25" s="9">
        <v>12</v>
      </c>
      <c r="I25" s="36">
        <v>100</v>
      </c>
      <c r="J25" s="7">
        <v>7.31</v>
      </c>
      <c r="K25" s="7">
        <v>63.47</v>
      </c>
      <c r="L25" s="5">
        <f t="shared" si="0"/>
        <v>70.78</v>
      </c>
      <c r="M25" s="5">
        <v>8</v>
      </c>
      <c r="N25" s="41" t="s">
        <v>91</v>
      </c>
    </row>
    <row r="26" spans="1:14" x14ac:dyDescent="0.25">
      <c r="A26" s="5">
        <v>9</v>
      </c>
      <c r="B26" s="19" t="s">
        <v>35</v>
      </c>
      <c r="C26" s="9" t="s">
        <v>32</v>
      </c>
      <c r="D26" s="12" t="s">
        <v>24</v>
      </c>
      <c r="E26" s="9">
        <v>8</v>
      </c>
      <c r="F26" s="9">
        <v>33</v>
      </c>
      <c r="G26" s="9"/>
      <c r="H26" s="9">
        <v>7</v>
      </c>
      <c r="I26" s="36">
        <v>100</v>
      </c>
      <c r="J26" s="7">
        <v>6.92</v>
      </c>
      <c r="K26" s="7">
        <v>63.68</v>
      </c>
      <c r="L26" s="6">
        <f t="shared" si="0"/>
        <v>70.599999999999994</v>
      </c>
      <c r="M26" s="7">
        <v>9</v>
      </c>
      <c r="N26" s="41" t="s">
        <v>91</v>
      </c>
    </row>
    <row r="27" spans="1:14" x14ac:dyDescent="0.25">
      <c r="A27" s="5">
        <v>10</v>
      </c>
      <c r="B27" s="19" t="s">
        <v>34</v>
      </c>
      <c r="C27" s="9" t="s">
        <v>32</v>
      </c>
      <c r="D27" s="12" t="s">
        <v>24</v>
      </c>
      <c r="E27" s="9">
        <v>8</v>
      </c>
      <c r="F27" s="9">
        <v>33</v>
      </c>
      <c r="G27" s="9"/>
      <c r="H27" s="9">
        <v>6</v>
      </c>
      <c r="I27" s="36">
        <v>100</v>
      </c>
      <c r="J27" s="7">
        <v>8.4600000000000009</v>
      </c>
      <c r="K27" s="7">
        <v>62.06</v>
      </c>
      <c r="L27" s="6">
        <f t="shared" si="0"/>
        <v>70.52000000000001</v>
      </c>
      <c r="M27" s="7">
        <v>10</v>
      </c>
      <c r="N27" s="41" t="s">
        <v>91</v>
      </c>
    </row>
    <row r="28" spans="1:14" x14ac:dyDescent="0.25">
      <c r="A28" s="5">
        <v>11</v>
      </c>
      <c r="B28" s="12" t="s">
        <v>49</v>
      </c>
      <c r="C28" s="6" t="s">
        <v>32</v>
      </c>
      <c r="D28" s="12" t="s">
        <v>22</v>
      </c>
      <c r="E28" s="6">
        <v>8</v>
      </c>
      <c r="F28" s="6">
        <v>3</v>
      </c>
      <c r="G28" s="31"/>
      <c r="H28" s="9">
        <v>15</v>
      </c>
      <c r="I28" s="36">
        <v>100</v>
      </c>
      <c r="J28" s="7">
        <v>9.23</v>
      </c>
      <c r="K28" s="7">
        <v>60.99</v>
      </c>
      <c r="L28" s="42">
        <f t="shared" si="0"/>
        <v>70.22</v>
      </c>
      <c r="M28" s="42">
        <v>11</v>
      </c>
      <c r="N28" s="41" t="s">
        <v>91</v>
      </c>
    </row>
    <row r="29" spans="1:14" x14ac:dyDescent="0.25">
      <c r="A29" s="5">
        <v>12</v>
      </c>
      <c r="B29" s="19" t="s">
        <v>31</v>
      </c>
      <c r="C29" s="9" t="s">
        <v>32</v>
      </c>
      <c r="D29" s="12" t="s">
        <v>24</v>
      </c>
      <c r="E29" s="9">
        <v>8</v>
      </c>
      <c r="F29" s="9">
        <v>33</v>
      </c>
      <c r="G29" s="9"/>
      <c r="H29" s="9">
        <v>4</v>
      </c>
      <c r="I29" s="36">
        <v>100</v>
      </c>
      <c r="J29" s="7">
        <v>9.23</v>
      </c>
      <c r="K29" s="7">
        <v>60.98</v>
      </c>
      <c r="L29" s="6">
        <f t="shared" si="0"/>
        <v>70.209999999999994</v>
      </c>
      <c r="M29" s="7">
        <v>12</v>
      </c>
      <c r="N29" s="41" t="s">
        <v>91</v>
      </c>
    </row>
    <row r="30" spans="1:14" x14ac:dyDescent="0.25">
      <c r="A30" s="5">
        <v>13</v>
      </c>
      <c r="B30" s="12" t="s">
        <v>47</v>
      </c>
      <c r="C30" s="6" t="s">
        <v>32</v>
      </c>
      <c r="D30" s="12" t="s">
        <v>22</v>
      </c>
      <c r="E30" s="6">
        <v>8</v>
      </c>
      <c r="F30" s="6">
        <v>3</v>
      </c>
      <c r="G30" s="31"/>
      <c r="H30" s="9">
        <v>13</v>
      </c>
      <c r="I30" s="36">
        <v>100</v>
      </c>
      <c r="J30" s="7">
        <v>6.15</v>
      </c>
      <c r="K30" s="7">
        <v>58.1</v>
      </c>
      <c r="L30" s="42">
        <f t="shared" si="0"/>
        <v>64.25</v>
      </c>
      <c r="M30" s="42">
        <v>13</v>
      </c>
      <c r="N30" s="41" t="s">
        <v>91</v>
      </c>
    </row>
    <row r="31" spans="1:14" x14ac:dyDescent="0.25">
      <c r="A31" s="5">
        <v>14</v>
      </c>
      <c r="B31" s="22" t="s">
        <v>44</v>
      </c>
      <c r="C31" s="6" t="s">
        <v>32</v>
      </c>
      <c r="D31" s="12" t="s">
        <v>23</v>
      </c>
      <c r="E31" s="6">
        <v>8</v>
      </c>
      <c r="F31" s="6">
        <v>4</v>
      </c>
      <c r="G31" s="6">
        <v>0</v>
      </c>
      <c r="H31" s="9">
        <v>0</v>
      </c>
      <c r="I31" s="36">
        <v>100</v>
      </c>
      <c r="J31" s="7">
        <v>0</v>
      </c>
      <c r="K31" s="7">
        <v>0</v>
      </c>
      <c r="L31" s="6">
        <f t="shared" si="0"/>
        <v>0</v>
      </c>
      <c r="M31" s="6">
        <v>0</v>
      </c>
      <c r="N31" s="11">
        <v>0</v>
      </c>
    </row>
    <row r="32" spans="1:14" x14ac:dyDescent="0.25">
      <c r="A32" s="5">
        <v>15</v>
      </c>
      <c r="B32" s="28" t="s">
        <v>45</v>
      </c>
      <c r="C32" s="6" t="s">
        <v>32</v>
      </c>
      <c r="D32" s="11" t="s">
        <v>21</v>
      </c>
      <c r="E32" s="6">
        <v>8</v>
      </c>
      <c r="F32" s="6">
        <v>1</v>
      </c>
      <c r="G32" s="6">
        <v>0</v>
      </c>
      <c r="H32" s="9">
        <v>0</v>
      </c>
      <c r="I32" s="36">
        <v>100</v>
      </c>
      <c r="J32" s="7">
        <v>0</v>
      </c>
      <c r="K32" s="7">
        <v>0</v>
      </c>
      <c r="L32" s="6">
        <f t="shared" si="0"/>
        <v>0</v>
      </c>
      <c r="M32" s="6">
        <v>0</v>
      </c>
      <c r="N32" s="11">
        <v>0</v>
      </c>
    </row>
    <row r="33" spans="1:14" x14ac:dyDescent="0.25">
      <c r="A33" s="5">
        <v>16</v>
      </c>
      <c r="B33" s="20" t="s">
        <v>50</v>
      </c>
      <c r="C33" s="9" t="s">
        <v>32</v>
      </c>
      <c r="D33" s="11" t="s">
        <v>26</v>
      </c>
      <c r="E33" s="29">
        <v>8</v>
      </c>
      <c r="F33" s="6">
        <v>22</v>
      </c>
      <c r="G33" s="29">
        <v>0</v>
      </c>
      <c r="H33" s="9">
        <v>0</v>
      </c>
      <c r="I33" s="36">
        <v>100</v>
      </c>
      <c r="J33" s="7">
        <v>0</v>
      </c>
      <c r="K33" s="7">
        <v>0</v>
      </c>
      <c r="L33" s="29">
        <f t="shared" si="0"/>
        <v>0</v>
      </c>
      <c r="M33" s="29">
        <v>0</v>
      </c>
      <c r="N33" s="20">
        <v>0</v>
      </c>
    </row>
    <row r="34" spans="1:14" x14ac:dyDescent="0.25">
      <c r="A34" s="5">
        <v>17</v>
      </c>
      <c r="B34" s="20" t="s">
        <v>51</v>
      </c>
      <c r="C34" s="9" t="s">
        <v>32</v>
      </c>
      <c r="D34" s="11" t="s">
        <v>26</v>
      </c>
      <c r="E34" s="29">
        <v>8</v>
      </c>
      <c r="F34" s="6">
        <v>22</v>
      </c>
      <c r="G34" s="29">
        <v>0</v>
      </c>
      <c r="H34" s="9">
        <v>0</v>
      </c>
      <c r="I34" s="36">
        <v>100</v>
      </c>
      <c r="J34" s="7">
        <v>0</v>
      </c>
      <c r="K34" s="7">
        <v>0</v>
      </c>
      <c r="L34" s="29">
        <f t="shared" si="0"/>
        <v>0</v>
      </c>
      <c r="M34" s="29">
        <v>0</v>
      </c>
      <c r="N34" s="20">
        <v>0</v>
      </c>
    </row>
    <row r="35" spans="1:14" x14ac:dyDescent="0.25">
      <c r="A35"/>
      <c r="B35"/>
      <c r="C35"/>
      <c r="D35"/>
      <c r="E35"/>
      <c r="F35"/>
      <c r="G35"/>
      <c r="H35"/>
      <c r="I35"/>
      <c r="J35"/>
      <c r="K35"/>
      <c r="L35"/>
      <c r="M35" s="26"/>
      <c r="N35" s="35"/>
    </row>
    <row r="36" spans="1:14" x14ac:dyDescent="0.25">
      <c r="A36"/>
      <c r="B36"/>
      <c r="C36"/>
      <c r="D36"/>
      <c r="E36"/>
      <c r="F36"/>
      <c r="G36"/>
      <c r="H36"/>
      <c r="I36"/>
      <c r="J36"/>
      <c r="K36"/>
      <c r="L36"/>
      <c r="M36" s="26"/>
      <c r="N36" s="35"/>
    </row>
    <row r="37" spans="1:14" x14ac:dyDescent="0.25">
      <c r="A37"/>
      <c r="B37"/>
      <c r="C37"/>
      <c r="D37" s="13" t="s">
        <v>16</v>
      </c>
      <c r="E37" s="13" t="s">
        <v>92</v>
      </c>
      <c r="H37"/>
      <c r="I37"/>
      <c r="J37"/>
      <c r="K37"/>
      <c r="L37"/>
      <c r="M37" s="26"/>
      <c r="N37" s="35"/>
    </row>
    <row r="38" spans="1:14" x14ac:dyDescent="0.25">
      <c r="A38"/>
      <c r="B38"/>
      <c r="C38"/>
      <c r="D38" s="13" t="s">
        <v>13</v>
      </c>
      <c r="E38" s="13" t="s">
        <v>93</v>
      </c>
      <c r="H38"/>
      <c r="I38"/>
      <c r="J38"/>
      <c r="K38"/>
      <c r="L38"/>
      <c r="M38" s="26"/>
      <c r="N38" s="35"/>
    </row>
    <row r="39" spans="1:14" x14ac:dyDescent="0.25">
      <c r="E39" s="13" t="s">
        <v>94</v>
      </c>
    </row>
    <row r="40" spans="1:14" x14ac:dyDescent="0.25">
      <c r="E40" s="13" t="s">
        <v>95</v>
      </c>
    </row>
    <row r="41" spans="1:14" x14ac:dyDescent="0.25">
      <c r="E41" s="13" t="s">
        <v>96</v>
      </c>
    </row>
  </sheetData>
  <sortState ref="A9:O11">
    <sortCondition descending="1" ref="L9:L11"/>
  </sortState>
  <mergeCells count="8">
    <mergeCell ref="A14:N14"/>
    <mergeCell ref="A15:C15"/>
    <mergeCell ref="D15:G15"/>
    <mergeCell ref="A16:N16"/>
    <mergeCell ref="A5:N5"/>
    <mergeCell ref="A7:C7"/>
    <mergeCell ref="A6:C6"/>
    <mergeCell ref="D6:G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opLeftCell="A19" zoomScale="88" zoomScaleNormal="88" workbookViewId="0">
      <selection activeCell="L44" sqref="L44"/>
    </sheetView>
  </sheetViews>
  <sheetFormatPr defaultRowHeight="15" x14ac:dyDescent="0.25"/>
  <cols>
    <col min="1" max="1" width="5.5703125" customWidth="1"/>
    <col min="2" max="2" width="36.42578125" customWidth="1"/>
    <col min="3" max="3" width="7.140625" customWidth="1"/>
    <col min="4" max="4" width="33.7109375" customWidth="1"/>
    <col min="5" max="5" width="8.42578125" customWidth="1"/>
    <col min="6" max="6" width="8.5703125" customWidth="1"/>
    <col min="7" max="7" width="6.5703125" customWidth="1"/>
    <col min="8" max="8" width="8.5703125" customWidth="1"/>
    <col min="9" max="9" width="7.7109375" customWidth="1"/>
    <col min="10" max="10" width="9.5703125" customWidth="1"/>
    <col min="11" max="11" width="10.140625" customWidth="1"/>
    <col min="12" max="12" width="9.140625" style="46"/>
    <col min="13" max="13" width="7.7109375" style="58" customWidth="1"/>
    <col min="14" max="14" width="13.42578125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  <c r="N3" s="2"/>
    </row>
    <row r="4" spans="1:14" x14ac:dyDescent="0.25">
      <c r="A4" s="1"/>
      <c r="N4" s="2"/>
    </row>
    <row r="5" spans="1:14" ht="20.25" x14ac:dyDescent="0.3">
      <c r="A5" s="84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18.75" x14ac:dyDescent="0.3">
      <c r="A6" s="86" t="s">
        <v>17</v>
      </c>
      <c r="B6" s="87"/>
      <c r="C6" s="87"/>
      <c r="D6" s="88" t="s">
        <v>30</v>
      </c>
      <c r="E6" s="89"/>
      <c r="F6" s="89"/>
      <c r="G6" s="89"/>
      <c r="H6" s="15"/>
      <c r="I6" s="15"/>
      <c r="J6" s="24"/>
      <c r="K6" s="24"/>
      <c r="L6" s="47"/>
      <c r="M6" s="59"/>
      <c r="N6" s="15"/>
    </row>
    <row r="7" spans="1:14" ht="15.75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85.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38" t="s">
        <v>19</v>
      </c>
      <c r="K8" s="38" t="s">
        <v>20</v>
      </c>
      <c r="L8" s="4" t="s">
        <v>18</v>
      </c>
      <c r="M8" s="4" t="s">
        <v>15</v>
      </c>
      <c r="N8" s="4" t="s">
        <v>12</v>
      </c>
    </row>
    <row r="9" spans="1:14" ht="15.75" x14ac:dyDescent="0.25">
      <c r="A9" s="5">
        <v>1</v>
      </c>
      <c r="B9" s="63" t="s">
        <v>61</v>
      </c>
      <c r="C9" s="64" t="s">
        <v>32</v>
      </c>
      <c r="D9" s="63" t="s">
        <v>40</v>
      </c>
      <c r="E9" s="64">
        <v>9</v>
      </c>
      <c r="F9" s="64" t="s">
        <v>41</v>
      </c>
      <c r="G9" s="64"/>
      <c r="H9" s="65">
        <v>27</v>
      </c>
      <c r="I9" s="66">
        <v>100</v>
      </c>
      <c r="J9" s="67">
        <v>6.2</v>
      </c>
      <c r="K9" s="68">
        <v>74.11</v>
      </c>
      <c r="L9" s="80">
        <f t="shared" ref="L9:L20" si="0">SUM(J9:K9)</f>
        <v>80.31</v>
      </c>
      <c r="M9" s="68">
        <v>1</v>
      </c>
      <c r="N9" s="71" t="s">
        <v>89</v>
      </c>
    </row>
    <row r="10" spans="1:14" ht="15.75" x14ac:dyDescent="0.25">
      <c r="A10" s="5">
        <v>2</v>
      </c>
      <c r="B10" s="79" t="s">
        <v>56</v>
      </c>
      <c r="C10" s="65" t="s">
        <v>32</v>
      </c>
      <c r="D10" s="75" t="s">
        <v>21</v>
      </c>
      <c r="E10" s="65">
        <v>9</v>
      </c>
      <c r="F10" s="65">
        <v>1</v>
      </c>
      <c r="G10" s="64"/>
      <c r="H10" s="64">
        <v>22</v>
      </c>
      <c r="I10" s="66">
        <v>100</v>
      </c>
      <c r="J10" s="67">
        <v>6.2</v>
      </c>
      <c r="K10" s="68">
        <v>72.650000000000006</v>
      </c>
      <c r="L10" s="80">
        <f t="shared" si="0"/>
        <v>78.850000000000009</v>
      </c>
      <c r="M10" s="68">
        <v>2</v>
      </c>
      <c r="N10" s="73" t="s">
        <v>90</v>
      </c>
    </row>
    <row r="11" spans="1:14" ht="15.75" x14ac:dyDescent="0.25">
      <c r="A11" s="5">
        <v>3</v>
      </c>
      <c r="B11" s="81" t="s">
        <v>65</v>
      </c>
      <c r="C11" s="65" t="s">
        <v>32</v>
      </c>
      <c r="D11" s="63" t="s">
        <v>21</v>
      </c>
      <c r="E11" s="65">
        <v>9</v>
      </c>
      <c r="F11" s="65">
        <v>1</v>
      </c>
      <c r="G11" s="72"/>
      <c r="H11" s="65">
        <v>31</v>
      </c>
      <c r="I11" s="66">
        <v>100</v>
      </c>
      <c r="J11" s="67">
        <v>8.68</v>
      </c>
      <c r="K11" s="68">
        <v>68.040000000000006</v>
      </c>
      <c r="L11" s="69">
        <f t="shared" si="0"/>
        <v>76.72</v>
      </c>
      <c r="M11" s="70">
        <v>3</v>
      </c>
      <c r="N11" s="73" t="s">
        <v>90</v>
      </c>
    </row>
    <row r="12" spans="1:14" ht="15.75" x14ac:dyDescent="0.25">
      <c r="A12" s="5">
        <v>4</v>
      </c>
      <c r="B12" s="10" t="s">
        <v>66</v>
      </c>
      <c r="C12" s="6" t="s">
        <v>32</v>
      </c>
      <c r="D12" s="50"/>
      <c r="E12" s="6">
        <v>9</v>
      </c>
      <c r="F12" s="6">
        <v>22</v>
      </c>
      <c r="G12" s="50"/>
      <c r="H12" s="9">
        <v>32</v>
      </c>
      <c r="I12" s="37">
        <v>100</v>
      </c>
      <c r="J12" s="49">
        <v>8.06</v>
      </c>
      <c r="K12" s="7">
        <v>67.150000000000006</v>
      </c>
      <c r="L12" s="51">
        <f t="shared" si="0"/>
        <v>75.210000000000008</v>
      </c>
      <c r="M12" s="5">
        <v>4</v>
      </c>
      <c r="N12" s="41" t="s">
        <v>91</v>
      </c>
    </row>
    <row r="13" spans="1:14" ht="15.75" x14ac:dyDescent="0.25">
      <c r="A13" s="5">
        <v>5</v>
      </c>
      <c r="B13" s="20" t="s">
        <v>59</v>
      </c>
      <c r="C13" s="9" t="s">
        <v>32</v>
      </c>
      <c r="D13" s="11" t="s">
        <v>26</v>
      </c>
      <c r="E13" s="29">
        <v>9</v>
      </c>
      <c r="F13" s="6">
        <v>22</v>
      </c>
      <c r="G13" s="29"/>
      <c r="H13" s="6">
        <v>25</v>
      </c>
      <c r="I13" s="37">
        <v>100</v>
      </c>
      <c r="J13" s="49">
        <v>9.92</v>
      </c>
      <c r="K13" s="7">
        <v>64.33</v>
      </c>
      <c r="L13" s="44">
        <f t="shared" si="0"/>
        <v>74.25</v>
      </c>
      <c r="M13" s="7">
        <v>5</v>
      </c>
      <c r="N13" s="41" t="s">
        <v>91</v>
      </c>
    </row>
    <row r="14" spans="1:14" ht="15.75" x14ac:dyDescent="0.25">
      <c r="A14" s="5">
        <v>6</v>
      </c>
      <c r="B14" s="19" t="s">
        <v>63</v>
      </c>
      <c r="C14" s="9" t="s">
        <v>32</v>
      </c>
      <c r="D14" s="19" t="s">
        <v>21</v>
      </c>
      <c r="E14" s="9">
        <v>9</v>
      </c>
      <c r="F14" s="9">
        <v>1</v>
      </c>
      <c r="G14" s="9"/>
      <c r="H14" s="6">
        <v>29</v>
      </c>
      <c r="I14" s="37">
        <v>100</v>
      </c>
      <c r="J14" s="49">
        <v>9.3000000000000007</v>
      </c>
      <c r="K14" s="7">
        <v>64.56</v>
      </c>
      <c r="L14" s="51">
        <f t="shared" si="0"/>
        <v>73.86</v>
      </c>
      <c r="M14" s="5">
        <v>6</v>
      </c>
      <c r="N14" s="41" t="s">
        <v>91</v>
      </c>
    </row>
    <row r="15" spans="1:14" ht="15.75" x14ac:dyDescent="0.25">
      <c r="A15" s="5">
        <v>7</v>
      </c>
      <c r="B15" s="11" t="s">
        <v>55</v>
      </c>
      <c r="C15" s="6" t="s">
        <v>32</v>
      </c>
      <c r="D15" s="11" t="s">
        <v>40</v>
      </c>
      <c r="E15" s="6">
        <v>9</v>
      </c>
      <c r="F15" s="6" t="s">
        <v>41</v>
      </c>
      <c r="G15" s="6"/>
      <c r="H15" s="6">
        <v>21</v>
      </c>
      <c r="I15" s="37">
        <v>100</v>
      </c>
      <c r="J15" s="49">
        <v>7.75</v>
      </c>
      <c r="K15" s="7">
        <v>64</v>
      </c>
      <c r="L15" s="44">
        <f t="shared" si="0"/>
        <v>71.75</v>
      </c>
      <c r="M15" s="7">
        <v>7</v>
      </c>
      <c r="N15" s="41" t="s">
        <v>91</v>
      </c>
    </row>
    <row r="16" spans="1:14" ht="15.75" x14ac:dyDescent="0.25">
      <c r="A16" s="5">
        <v>8</v>
      </c>
      <c r="B16" s="12" t="s">
        <v>60</v>
      </c>
      <c r="C16" s="6" t="s">
        <v>32</v>
      </c>
      <c r="D16" s="12" t="s">
        <v>22</v>
      </c>
      <c r="E16" s="6">
        <v>9</v>
      </c>
      <c r="F16" s="6">
        <v>3</v>
      </c>
      <c r="G16" s="6"/>
      <c r="H16" s="9">
        <v>26</v>
      </c>
      <c r="I16" s="37">
        <v>100</v>
      </c>
      <c r="J16" s="49">
        <v>7.75</v>
      </c>
      <c r="K16" s="7">
        <v>61.76</v>
      </c>
      <c r="L16" s="44">
        <f t="shared" si="0"/>
        <v>69.509999999999991</v>
      </c>
      <c r="M16" s="7">
        <v>8</v>
      </c>
      <c r="N16" s="41" t="s">
        <v>91</v>
      </c>
    </row>
    <row r="17" spans="1:14" ht="15.75" x14ac:dyDescent="0.25">
      <c r="A17" s="5">
        <v>9</v>
      </c>
      <c r="B17" s="19" t="s">
        <v>62</v>
      </c>
      <c r="C17" s="9" t="s">
        <v>32</v>
      </c>
      <c r="D17" s="19" t="s">
        <v>22</v>
      </c>
      <c r="E17" s="9">
        <v>9</v>
      </c>
      <c r="F17" s="9">
        <v>3</v>
      </c>
      <c r="G17" s="9"/>
      <c r="H17" s="9">
        <v>28</v>
      </c>
      <c r="I17" s="37">
        <v>100</v>
      </c>
      <c r="J17" s="49">
        <v>6.51</v>
      </c>
      <c r="K17" s="7">
        <v>47.59</v>
      </c>
      <c r="L17" s="51">
        <f t="shared" si="0"/>
        <v>54.1</v>
      </c>
      <c r="M17" s="5">
        <v>9</v>
      </c>
      <c r="N17" s="41" t="s">
        <v>91</v>
      </c>
    </row>
    <row r="18" spans="1:14" ht="15.75" x14ac:dyDescent="0.25">
      <c r="A18" s="5">
        <v>10</v>
      </c>
      <c r="B18" s="19" t="s">
        <v>57</v>
      </c>
      <c r="C18" s="9" t="s">
        <v>32</v>
      </c>
      <c r="D18" s="12" t="s">
        <v>28</v>
      </c>
      <c r="E18" s="9">
        <v>9</v>
      </c>
      <c r="F18" s="9">
        <v>33</v>
      </c>
      <c r="G18" s="9">
        <v>0</v>
      </c>
      <c r="H18" s="9">
        <v>0</v>
      </c>
      <c r="I18" s="37">
        <v>100</v>
      </c>
      <c r="J18" s="49">
        <v>0</v>
      </c>
      <c r="K18" s="7">
        <v>0</v>
      </c>
      <c r="L18" s="43">
        <f t="shared" si="0"/>
        <v>0</v>
      </c>
      <c r="M18" s="9">
        <v>0</v>
      </c>
      <c r="N18" s="9">
        <v>0</v>
      </c>
    </row>
    <row r="19" spans="1:14" ht="15.75" x14ac:dyDescent="0.25">
      <c r="A19" s="5">
        <v>11</v>
      </c>
      <c r="B19" s="19" t="s">
        <v>58</v>
      </c>
      <c r="C19" s="9" t="s">
        <v>32</v>
      </c>
      <c r="D19" s="12" t="s">
        <v>28</v>
      </c>
      <c r="E19" s="9">
        <v>9</v>
      </c>
      <c r="F19" s="9">
        <v>33</v>
      </c>
      <c r="G19" s="9">
        <v>0</v>
      </c>
      <c r="H19" s="9">
        <v>0</v>
      </c>
      <c r="I19" s="37">
        <v>100</v>
      </c>
      <c r="J19" s="49">
        <v>0</v>
      </c>
      <c r="K19" s="7">
        <v>0</v>
      </c>
      <c r="L19" s="43">
        <f t="shared" si="0"/>
        <v>0</v>
      </c>
      <c r="M19" s="9">
        <v>0</v>
      </c>
      <c r="N19" s="9">
        <v>0</v>
      </c>
    </row>
    <row r="20" spans="1:14" ht="15.75" x14ac:dyDescent="0.25">
      <c r="A20" s="5">
        <v>12</v>
      </c>
      <c r="B20" s="19" t="s">
        <v>64</v>
      </c>
      <c r="C20" s="9" t="s">
        <v>32</v>
      </c>
      <c r="D20" s="19" t="s">
        <v>23</v>
      </c>
      <c r="E20" s="9">
        <v>9</v>
      </c>
      <c r="F20" s="9">
        <v>4</v>
      </c>
      <c r="G20" s="9">
        <v>0</v>
      </c>
      <c r="H20" s="9">
        <v>0</v>
      </c>
      <c r="I20" s="37">
        <v>100</v>
      </c>
      <c r="J20" s="49">
        <v>0</v>
      </c>
      <c r="K20" s="7">
        <v>0</v>
      </c>
      <c r="L20" s="43">
        <f t="shared" si="0"/>
        <v>0</v>
      </c>
      <c r="M20" s="9">
        <v>0</v>
      </c>
      <c r="N20" s="9">
        <v>0</v>
      </c>
    </row>
    <row r="23" spans="1:14" ht="20.25" x14ac:dyDescent="0.3">
      <c r="A23" s="84" t="s">
        <v>3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</row>
    <row r="24" spans="1:14" ht="20.25" x14ac:dyDescent="0.3">
      <c r="A24" s="86" t="s">
        <v>17</v>
      </c>
      <c r="B24" s="87"/>
      <c r="C24" s="87"/>
      <c r="D24" s="88" t="s">
        <v>30</v>
      </c>
      <c r="E24" s="89"/>
      <c r="F24" s="89"/>
      <c r="G24" s="89"/>
      <c r="H24" s="25"/>
      <c r="I24" s="25"/>
      <c r="J24" s="25"/>
      <c r="K24" s="25"/>
      <c r="L24" s="45"/>
      <c r="M24" s="57"/>
      <c r="N24" s="25"/>
    </row>
    <row r="25" spans="1:14" ht="18.75" x14ac:dyDescent="0.3">
      <c r="A25" s="90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1:14" ht="73.5" customHeight="1" x14ac:dyDescent="0.25">
      <c r="A26" s="4" t="s">
        <v>4</v>
      </c>
      <c r="B26" s="4" t="s">
        <v>5</v>
      </c>
      <c r="C26" s="4" t="s">
        <v>6</v>
      </c>
      <c r="D26" s="4" t="s">
        <v>7</v>
      </c>
      <c r="E26" s="4" t="s">
        <v>8</v>
      </c>
      <c r="F26" s="4" t="s">
        <v>9</v>
      </c>
      <c r="G26" s="4" t="s">
        <v>10</v>
      </c>
      <c r="H26" s="4" t="s">
        <v>11</v>
      </c>
      <c r="I26" s="4" t="s">
        <v>14</v>
      </c>
      <c r="J26" s="38" t="s">
        <v>19</v>
      </c>
      <c r="K26" s="38" t="s">
        <v>20</v>
      </c>
      <c r="L26" s="4" t="s">
        <v>18</v>
      </c>
      <c r="M26" s="4" t="s">
        <v>15</v>
      </c>
      <c r="N26" s="4" t="s">
        <v>12</v>
      </c>
    </row>
    <row r="27" spans="1:14" ht="15.75" x14ac:dyDescent="0.25">
      <c r="A27" s="5">
        <v>1</v>
      </c>
      <c r="B27" s="78" t="s">
        <v>74</v>
      </c>
      <c r="C27" s="65" t="s">
        <v>32</v>
      </c>
      <c r="D27" s="75" t="s">
        <v>27</v>
      </c>
      <c r="E27" s="65">
        <v>10</v>
      </c>
      <c r="F27" s="65">
        <v>2</v>
      </c>
      <c r="G27" s="65"/>
      <c r="H27" s="64">
        <v>36</v>
      </c>
      <c r="I27" s="76">
        <v>100</v>
      </c>
      <c r="J27" s="67">
        <v>11.47</v>
      </c>
      <c r="K27" s="68">
        <v>77.06</v>
      </c>
      <c r="L27" s="82">
        <f t="shared" ref="L27:L34" si="1">SUM(J27:K27)</f>
        <v>88.53</v>
      </c>
      <c r="M27" s="77">
        <v>1</v>
      </c>
      <c r="N27" s="71" t="s">
        <v>89</v>
      </c>
    </row>
    <row r="28" spans="1:14" ht="15.75" x14ac:dyDescent="0.25">
      <c r="A28" s="5">
        <v>2</v>
      </c>
      <c r="B28" s="63" t="s">
        <v>86</v>
      </c>
      <c r="C28" s="64" t="s">
        <v>32</v>
      </c>
      <c r="D28" s="75" t="s">
        <v>27</v>
      </c>
      <c r="E28" s="65">
        <v>10</v>
      </c>
      <c r="F28" s="65">
        <v>2</v>
      </c>
      <c r="G28" s="83"/>
      <c r="H28" s="64">
        <v>39</v>
      </c>
      <c r="I28" s="76">
        <v>100</v>
      </c>
      <c r="J28" s="67">
        <v>12.4</v>
      </c>
      <c r="K28" s="68">
        <v>74.58</v>
      </c>
      <c r="L28" s="82">
        <f t="shared" si="1"/>
        <v>86.98</v>
      </c>
      <c r="M28" s="77">
        <v>2</v>
      </c>
      <c r="N28" s="73" t="s">
        <v>90</v>
      </c>
    </row>
    <row r="29" spans="1:14" ht="15.75" x14ac:dyDescent="0.25">
      <c r="A29" s="5">
        <v>3</v>
      </c>
      <c r="B29" s="63" t="s">
        <v>82</v>
      </c>
      <c r="C29" s="64" t="s">
        <v>32</v>
      </c>
      <c r="D29" s="63" t="s">
        <v>29</v>
      </c>
      <c r="E29" s="64">
        <v>10</v>
      </c>
      <c r="F29" s="64">
        <v>3</v>
      </c>
      <c r="G29" s="64"/>
      <c r="H29" s="64">
        <v>38</v>
      </c>
      <c r="I29" s="76">
        <v>100</v>
      </c>
      <c r="J29" s="67">
        <v>9.61</v>
      </c>
      <c r="K29" s="68">
        <v>71.790000000000006</v>
      </c>
      <c r="L29" s="82">
        <f t="shared" si="1"/>
        <v>81.400000000000006</v>
      </c>
      <c r="M29" s="77">
        <v>3</v>
      </c>
      <c r="N29" s="73" t="s">
        <v>90</v>
      </c>
    </row>
    <row r="30" spans="1:14" ht="15.75" x14ac:dyDescent="0.25">
      <c r="A30" s="5">
        <v>4</v>
      </c>
      <c r="B30" s="19" t="s">
        <v>68</v>
      </c>
      <c r="C30" s="9" t="s">
        <v>32</v>
      </c>
      <c r="D30" s="11" t="s">
        <v>28</v>
      </c>
      <c r="E30" s="9">
        <v>10</v>
      </c>
      <c r="F30" s="9">
        <v>33</v>
      </c>
      <c r="G30" s="9"/>
      <c r="H30" s="9">
        <v>33</v>
      </c>
      <c r="I30" s="36">
        <v>100</v>
      </c>
      <c r="J30" s="49">
        <v>9.61</v>
      </c>
      <c r="K30" s="7">
        <v>64.19</v>
      </c>
      <c r="L30" s="44">
        <f t="shared" si="1"/>
        <v>73.8</v>
      </c>
      <c r="M30" s="7">
        <v>4</v>
      </c>
      <c r="N30" s="41" t="s">
        <v>91</v>
      </c>
    </row>
    <row r="31" spans="1:14" ht="15.75" x14ac:dyDescent="0.25">
      <c r="A31" s="5">
        <v>5</v>
      </c>
      <c r="B31" s="19" t="s">
        <v>80</v>
      </c>
      <c r="C31" s="9" t="s">
        <v>32</v>
      </c>
      <c r="D31" s="19" t="s">
        <v>29</v>
      </c>
      <c r="E31" s="9">
        <v>10</v>
      </c>
      <c r="F31" s="9">
        <v>3</v>
      </c>
      <c r="G31" s="9"/>
      <c r="H31" s="9">
        <v>37</v>
      </c>
      <c r="I31" s="36">
        <v>100</v>
      </c>
      <c r="J31" s="49">
        <v>9.92</v>
      </c>
      <c r="K31" s="7">
        <v>62.04</v>
      </c>
      <c r="L31" s="56">
        <f t="shared" si="1"/>
        <v>71.959999999999994</v>
      </c>
      <c r="M31" s="42">
        <v>5</v>
      </c>
      <c r="N31" s="41" t="s">
        <v>91</v>
      </c>
    </row>
    <row r="32" spans="1:14" ht="15.75" x14ac:dyDescent="0.25">
      <c r="A32" s="5">
        <v>6</v>
      </c>
      <c r="B32" s="19" t="s">
        <v>72</v>
      </c>
      <c r="C32" s="9" t="s">
        <v>32</v>
      </c>
      <c r="D32" s="11" t="s">
        <v>28</v>
      </c>
      <c r="E32" s="9">
        <v>10</v>
      </c>
      <c r="F32" s="9">
        <v>33</v>
      </c>
      <c r="G32" s="9"/>
      <c r="H32" s="9">
        <v>35</v>
      </c>
      <c r="I32" s="36">
        <v>100</v>
      </c>
      <c r="J32" s="49">
        <v>8.99</v>
      </c>
      <c r="K32" s="7">
        <v>62.83</v>
      </c>
      <c r="L32" s="56">
        <f t="shared" si="1"/>
        <v>71.819999999999993</v>
      </c>
      <c r="M32" s="42">
        <v>6</v>
      </c>
      <c r="N32" s="41" t="s">
        <v>91</v>
      </c>
    </row>
    <row r="33" spans="1:14" ht="15.75" x14ac:dyDescent="0.25">
      <c r="A33" s="5">
        <v>7</v>
      </c>
      <c r="B33" s="11" t="s">
        <v>69</v>
      </c>
      <c r="C33" s="6" t="s">
        <v>32</v>
      </c>
      <c r="D33" s="11" t="s">
        <v>40</v>
      </c>
      <c r="E33" s="6">
        <v>10</v>
      </c>
      <c r="F33" s="6" t="s">
        <v>41</v>
      </c>
      <c r="G33" s="6"/>
      <c r="H33" s="9">
        <v>34</v>
      </c>
      <c r="I33" s="36">
        <v>100</v>
      </c>
      <c r="J33" s="49">
        <v>6.82</v>
      </c>
      <c r="K33" s="7">
        <v>59.5</v>
      </c>
      <c r="L33" s="43">
        <f t="shared" si="1"/>
        <v>66.319999999999993</v>
      </c>
      <c r="M33" s="7">
        <v>7</v>
      </c>
      <c r="N33" s="41" t="s">
        <v>91</v>
      </c>
    </row>
    <row r="34" spans="1:14" ht="15.75" x14ac:dyDescent="0.25">
      <c r="A34" s="5">
        <v>8</v>
      </c>
      <c r="B34" s="19" t="s">
        <v>87</v>
      </c>
      <c r="C34" s="9" t="s">
        <v>32</v>
      </c>
      <c r="D34" s="11" t="s">
        <v>28</v>
      </c>
      <c r="E34" s="6">
        <v>10</v>
      </c>
      <c r="F34" s="6">
        <v>33</v>
      </c>
      <c r="G34" s="55"/>
      <c r="H34" s="9">
        <v>40</v>
      </c>
      <c r="I34" s="36">
        <v>100</v>
      </c>
      <c r="J34" s="49">
        <v>9.3000000000000007</v>
      </c>
      <c r="K34" s="7">
        <v>55.16</v>
      </c>
      <c r="L34" s="56">
        <f t="shared" si="1"/>
        <v>64.459999999999994</v>
      </c>
      <c r="M34" s="42">
        <v>8</v>
      </c>
      <c r="N34" s="41" t="s">
        <v>91</v>
      </c>
    </row>
    <row r="40" spans="1:14" ht="15.75" x14ac:dyDescent="0.25">
      <c r="D40" s="13" t="s">
        <v>16</v>
      </c>
      <c r="F40" s="13" t="s">
        <v>92</v>
      </c>
      <c r="G40" s="13"/>
      <c r="H40" s="13"/>
    </row>
    <row r="41" spans="1:14" ht="15.75" x14ac:dyDescent="0.25">
      <c r="D41" s="13" t="s">
        <v>13</v>
      </c>
      <c r="F41" s="13" t="s">
        <v>93</v>
      </c>
      <c r="G41" s="13"/>
      <c r="H41" s="13"/>
    </row>
    <row r="42" spans="1:14" ht="15.75" x14ac:dyDescent="0.25">
      <c r="F42" s="13" t="s">
        <v>94</v>
      </c>
      <c r="G42" s="13"/>
      <c r="H42" s="13"/>
    </row>
    <row r="43" spans="1:14" ht="15.75" x14ac:dyDescent="0.25">
      <c r="F43" s="13" t="s">
        <v>95</v>
      </c>
      <c r="G43" s="13"/>
      <c r="H43" s="13"/>
    </row>
    <row r="44" spans="1:14" ht="15.75" x14ac:dyDescent="0.25">
      <c r="F44" s="13" t="s">
        <v>96</v>
      </c>
      <c r="G44" s="13"/>
      <c r="H44" s="13"/>
    </row>
  </sheetData>
  <sortState ref="A31:O38">
    <sortCondition descending="1" ref="L31:L38"/>
  </sortState>
  <mergeCells count="7">
    <mergeCell ref="A24:C24"/>
    <mergeCell ref="D24:G24"/>
    <mergeCell ref="A25:N25"/>
    <mergeCell ref="A5:N5"/>
    <mergeCell ref="A6:C6"/>
    <mergeCell ref="D6:G6"/>
    <mergeCell ref="A23:N2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90" zoomScaleNormal="90" workbookViewId="0">
      <selection activeCell="D32" sqref="D32"/>
    </sheetView>
  </sheetViews>
  <sheetFormatPr defaultRowHeight="15" x14ac:dyDescent="0.25"/>
  <cols>
    <col min="1" max="1" width="5.28515625" customWidth="1"/>
    <col min="2" max="2" width="38.28515625" customWidth="1"/>
    <col min="3" max="3" width="6.85546875" customWidth="1"/>
    <col min="4" max="4" width="32.85546875" customWidth="1"/>
    <col min="5" max="5" width="8.28515625" customWidth="1"/>
    <col min="6" max="6" width="6.7109375" customWidth="1"/>
    <col min="7" max="7" width="6.85546875" customWidth="1"/>
    <col min="8" max="8" width="7.85546875" customWidth="1"/>
    <col min="9" max="11" width="9.140625" customWidth="1"/>
    <col min="12" max="12" width="9.42578125" style="61" bestFit="1" customWidth="1"/>
    <col min="13" max="13" width="7.5703125" style="53" customWidth="1"/>
    <col min="14" max="14" width="13.28515625" customWidth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1" t="s">
        <v>2</v>
      </c>
      <c r="N3" s="2"/>
    </row>
    <row r="4" spans="1:14" x14ac:dyDescent="0.25">
      <c r="A4" s="1"/>
      <c r="N4" s="2"/>
    </row>
    <row r="5" spans="1:14" ht="20.25" x14ac:dyDescent="0.3">
      <c r="A5" s="84" t="s">
        <v>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6" spans="1:14" ht="20.25" x14ac:dyDescent="0.3">
      <c r="A6" s="86" t="s">
        <v>17</v>
      </c>
      <c r="B6" s="87"/>
      <c r="C6" s="87"/>
      <c r="D6" s="88" t="str">
        <f>'7, 8 кл.'!D6</f>
        <v>Физической культуре (м) (2019-2020 г.)</v>
      </c>
      <c r="E6" s="89"/>
      <c r="F6" s="89"/>
      <c r="G6" s="89"/>
      <c r="H6" s="89"/>
      <c r="I6" s="17"/>
      <c r="J6" s="23"/>
      <c r="K6" s="23"/>
      <c r="L6" s="52"/>
      <c r="M6" s="52"/>
      <c r="N6" s="17"/>
    </row>
    <row r="7" spans="1:14" ht="18.75" x14ac:dyDescent="0.3">
      <c r="A7" s="92"/>
      <c r="B7" s="95"/>
      <c r="C7" s="95"/>
      <c r="D7" s="16"/>
      <c r="E7" s="15"/>
      <c r="F7" s="15"/>
      <c r="G7" s="15"/>
      <c r="H7" s="15"/>
      <c r="I7" s="15"/>
      <c r="J7" s="24"/>
      <c r="K7" s="24"/>
      <c r="L7" s="54"/>
      <c r="M7" s="54"/>
      <c r="N7" s="15"/>
    </row>
    <row r="8" spans="1:14" ht="74.25" customHeight="1" x14ac:dyDescent="0.25">
      <c r="A8" s="4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14</v>
      </c>
      <c r="J8" s="38" t="s">
        <v>19</v>
      </c>
      <c r="K8" s="38" t="s">
        <v>20</v>
      </c>
      <c r="L8" s="4" t="s">
        <v>18</v>
      </c>
      <c r="M8" s="4" t="s">
        <v>15</v>
      </c>
      <c r="N8" s="4" t="s">
        <v>12</v>
      </c>
    </row>
    <row r="9" spans="1:14" ht="15.75" x14ac:dyDescent="0.25">
      <c r="A9" s="5">
        <v>1</v>
      </c>
      <c r="B9" s="63" t="s">
        <v>84</v>
      </c>
      <c r="C9" s="64" t="s">
        <v>32</v>
      </c>
      <c r="D9" s="63" t="s">
        <v>23</v>
      </c>
      <c r="E9" s="64">
        <v>11</v>
      </c>
      <c r="F9" s="64">
        <v>4</v>
      </c>
      <c r="G9" s="64"/>
      <c r="H9" s="65">
        <v>51</v>
      </c>
      <c r="I9" s="66">
        <v>100</v>
      </c>
      <c r="J9" s="67">
        <v>8.99</v>
      </c>
      <c r="K9" s="68">
        <v>78.849999999999994</v>
      </c>
      <c r="L9" s="69">
        <f t="shared" ref="L9:L21" si="0">SUM(J9:K9)</f>
        <v>87.839999999999989</v>
      </c>
      <c r="M9" s="70">
        <v>1</v>
      </c>
      <c r="N9" s="71" t="s">
        <v>89</v>
      </c>
    </row>
    <row r="10" spans="1:14" ht="15.75" x14ac:dyDescent="0.25">
      <c r="A10" s="5">
        <v>2</v>
      </c>
      <c r="B10" s="63" t="s">
        <v>88</v>
      </c>
      <c r="C10" s="64" t="s">
        <v>32</v>
      </c>
      <c r="D10" s="72" t="s">
        <v>97</v>
      </c>
      <c r="E10" s="65">
        <v>11</v>
      </c>
      <c r="F10" s="65">
        <v>2</v>
      </c>
      <c r="G10" s="72"/>
      <c r="H10" s="65">
        <v>53</v>
      </c>
      <c r="I10" s="66">
        <v>100</v>
      </c>
      <c r="J10" s="67">
        <v>13.02</v>
      </c>
      <c r="K10" s="68">
        <v>63.08</v>
      </c>
      <c r="L10" s="69">
        <f t="shared" si="0"/>
        <v>76.099999999999994</v>
      </c>
      <c r="M10" s="70">
        <v>2</v>
      </c>
      <c r="N10" s="73" t="s">
        <v>90</v>
      </c>
    </row>
    <row r="11" spans="1:14" ht="15.75" x14ac:dyDescent="0.25">
      <c r="A11" s="5">
        <v>3</v>
      </c>
      <c r="B11" s="63" t="s">
        <v>78</v>
      </c>
      <c r="C11" s="64" t="s">
        <v>32</v>
      </c>
      <c r="D11" s="63" t="s">
        <v>21</v>
      </c>
      <c r="E11" s="64">
        <v>11</v>
      </c>
      <c r="F11" s="64">
        <v>1</v>
      </c>
      <c r="G11" s="64"/>
      <c r="H11" s="65">
        <v>47</v>
      </c>
      <c r="I11" s="66">
        <v>100</v>
      </c>
      <c r="J11" s="67">
        <v>13.64</v>
      </c>
      <c r="K11" s="68">
        <v>59.34</v>
      </c>
      <c r="L11" s="69">
        <f t="shared" si="0"/>
        <v>72.98</v>
      </c>
      <c r="M11" s="70">
        <v>3</v>
      </c>
      <c r="N11" s="73" t="s">
        <v>90</v>
      </c>
    </row>
    <row r="12" spans="1:14" ht="15.75" x14ac:dyDescent="0.25">
      <c r="A12" s="5">
        <v>4</v>
      </c>
      <c r="B12" s="19" t="s">
        <v>70</v>
      </c>
      <c r="C12" s="9" t="s">
        <v>32</v>
      </c>
      <c r="D12" s="11" t="s">
        <v>28</v>
      </c>
      <c r="E12" s="9">
        <v>11</v>
      </c>
      <c r="F12" s="9">
        <v>33</v>
      </c>
      <c r="G12" s="9"/>
      <c r="H12" s="9">
        <v>42</v>
      </c>
      <c r="I12" s="37">
        <v>100</v>
      </c>
      <c r="J12" s="48">
        <v>10.54</v>
      </c>
      <c r="K12" s="40">
        <v>59.57</v>
      </c>
      <c r="L12" s="62">
        <f t="shared" si="0"/>
        <v>70.11</v>
      </c>
      <c r="M12" s="60">
        <v>4</v>
      </c>
      <c r="N12" s="41" t="s">
        <v>91</v>
      </c>
    </row>
    <row r="13" spans="1:14" ht="15.75" x14ac:dyDescent="0.25">
      <c r="A13" s="5">
        <v>5</v>
      </c>
      <c r="B13" s="22" t="s">
        <v>71</v>
      </c>
      <c r="C13" s="6" t="s">
        <v>32</v>
      </c>
      <c r="D13" s="11" t="s">
        <v>23</v>
      </c>
      <c r="E13" s="6">
        <v>11</v>
      </c>
      <c r="F13" s="6">
        <v>4</v>
      </c>
      <c r="G13" s="6"/>
      <c r="H13" s="6">
        <v>43</v>
      </c>
      <c r="I13" s="37">
        <v>100</v>
      </c>
      <c r="J13" s="48">
        <v>12.4</v>
      </c>
      <c r="K13" s="40">
        <v>55.47</v>
      </c>
      <c r="L13" s="62">
        <f t="shared" si="0"/>
        <v>67.87</v>
      </c>
      <c r="M13" s="60">
        <v>5</v>
      </c>
      <c r="N13" s="41" t="s">
        <v>91</v>
      </c>
    </row>
    <row r="14" spans="1:14" ht="15.75" x14ac:dyDescent="0.25">
      <c r="A14" s="5">
        <v>6</v>
      </c>
      <c r="B14" s="19" t="s">
        <v>83</v>
      </c>
      <c r="C14" s="9" t="s">
        <v>32</v>
      </c>
      <c r="D14" s="19" t="s">
        <v>21</v>
      </c>
      <c r="E14" s="9">
        <v>11</v>
      </c>
      <c r="F14" s="9">
        <v>1</v>
      </c>
      <c r="G14" s="9"/>
      <c r="H14" s="9">
        <v>50</v>
      </c>
      <c r="I14" s="37">
        <v>100</v>
      </c>
      <c r="J14" s="48">
        <v>12.09</v>
      </c>
      <c r="K14" s="40">
        <v>54.36</v>
      </c>
      <c r="L14" s="62">
        <f t="shared" si="0"/>
        <v>66.45</v>
      </c>
      <c r="M14" s="60">
        <v>6</v>
      </c>
      <c r="N14" s="41" t="s">
        <v>91</v>
      </c>
    </row>
    <row r="15" spans="1:14" ht="15.75" x14ac:dyDescent="0.25">
      <c r="A15" s="5">
        <v>7</v>
      </c>
      <c r="B15" s="19" t="s">
        <v>85</v>
      </c>
      <c r="C15" s="9" t="s">
        <v>32</v>
      </c>
      <c r="D15" s="19" t="s">
        <v>25</v>
      </c>
      <c r="E15" s="9">
        <v>11</v>
      </c>
      <c r="F15" s="9">
        <v>22</v>
      </c>
      <c r="G15" s="9"/>
      <c r="H15" s="9">
        <v>52</v>
      </c>
      <c r="I15" s="37">
        <v>100</v>
      </c>
      <c r="J15" s="48">
        <v>5.58</v>
      </c>
      <c r="K15" s="40">
        <v>58.51</v>
      </c>
      <c r="L15" s="62">
        <f t="shared" si="0"/>
        <v>64.09</v>
      </c>
      <c r="M15" s="60">
        <v>7</v>
      </c>
      <c r="N15" s="41" t="s">
        <v>91</v>
      </c>
    </row>
    <row r="16" spans="1:14" ht="15.75" x14ac:dyDescent="0.25">
      <c r="A16" s="5">
        <v>8</v>
      </c>
      <c r="B16" s="11" t="s">
        <v>76</v>
      </c>
      <c r="C16" s="6" t="s">
        <v>32</v>
      </c>
      <c r="D16" s="11" t="s">
        <v>77</v>
      </c>
      <c r="E16" s="6">
        <v>11</v>
      </c>
      <c r="F16" s="6">
        <v>24</v>
      </c>
      <c r="G16" s="6"/>
      <c r="H16" s="9">
        <v>46</v>
      </c>
      <c r="I16" s="37">
        <v>100</v>
      </c>
      <c r="J16" s="48">
        <v>8.06</v>
      </c>
      <c r="K16" s="40">
        <v>53.94</v>
      </c>
      <c r="L16" s="62">
        <f t="shared" si="0"/>
        <v>62</v>
      </c>
      <c r="M16" s="60">
        <v>8</v>
      </c>
      <c r="N16" s="41" t="s">
        <v>91</v>
      </c>
    </row>
    <row r="17" spans="1:14" ht="15.75" x14ac:dyDescent="0.25">
      <c r="A17" s="5">
        <v>9</v>
      </c>
      <c r="B17" s="19" t="s">
        <v>81</v>
      </c>
      <c r="C17" s="9" t="s">
        <v>32</v>
      </c>
      <c r="D17" s="19" t="s">
        <v>28</v>
      </c>
      <c r="E17" s="9">
        <v>11</v>
      </c>
      <c r="F17" s="9">
        <v>33</v>
      </c>
      <c r="G17" s="9"/>
      <c r="H17" s="6">
        <v>49</v>
      </c>
      <c r="I17" s="37">
        <v>100</v>
      </c>
      <c r="J17" s="48">
        <v>8.68</v>
      </c>
      <c r="K17" s="40">
        <v>0</v>
      </c>
      <c r="L17" s="62">
        <f t="shared" si="0"/>
        <v>8.68</v>
      </c>
      <c r="M17" s="60">
        <v>9</v>
      </c>
      <c r="N17" s="41" t="s">
        <v>91</v>
      </c>
    </row>
    <row r="18" spans="1:14" ht="15.75" x14ac:dyDescent="0.25">
      <c r="A18" s="5">
        <v>10</v>
      </c>
      <c r="B18" s="12" t="s">
        <v>67</v>
      </c>
      <c r="C18" s="6" t="s">
        <v>32</v>
      </c>
      <c r="D18" s="11" t="s">
        <v>40</v>
      </c>
      <c r="E18" s="6">
        <v>11</v>
      </c>
      <c r="F18" s="6" t="s">
        <v>41</v>
      </c>
      <c r="G18" s="6">
        <v>0</v>
      </c>
      <c r="H18" s="6">
        <v>0</v>
      </c>
      <c r="I18" s="37">
        <v>100</v>
      </c>
      <c r="J18" s="48">
        <v>0</v>
      </c>
      <c r="K18" s="40">
        <v>0</v>
      </c>
      <c r="L18" s="44">
        <f t="shared" si="0"/>
        <v>0</v>
      </c>
      <c r="M18" s="6">
        <v>0</v>
      </c>
      <c r="N18" s="6">
        <v>0</v>
      </c>
    </row>
    <row r="19" spans="1:14" ht="15.75" x14ac:dyDescent="0.25">
      <c r="A19" s="5">
        <v>11</v>
      </c>
      <c r="B19" s="12" t="s">
        <v>73</v>
      </c>
      <c r="C19" s="6" t="s">
        <v>32</v>
      </c>
      <c r="D19" s="11" t="s">
        <v>40</v>
      </c>
      <c r="E19" s="6">
        <v>11</v>
      </c>
      <c r="F19" s="6" t="s">
        <v>41</v>
      </c>
      <c r="G19" s="6">
        <v>0</v>
      </c>
      <c r="H19" s="6">
        <v>0</v>
      </c>
      <c r="I19" s="37">
        <v>100</v>
      </c>
      <c r="J19" s="48">
        <v>0</v>
      </c>
      <c r="K19" s="40">
        <v>0</v>
      </c>
      <c r="L19" s="44">
        <f t="shared" si="0"/>
        <v>0</v>
      </c>
      <c r="M19" s="6">
        <v>0</v>
      </c>
      <c r="N19" s="6">
        <v>0</v>
      </c>
    </row>
    <row r="20" spans="1:14" ht="15.75" x14ac:dyDescent="0.25">
      <c r="A20" s="5">
        <v>12</v>
      </c>
      <c r="B20" s="12" t="s">
        <v>75</v>
      </c>
      <c r="C20" s="6" t="s">
        <v>32</v>
      </c>
      <c r="D20" s="11" t="s">
        <v>40</v>
      </c>
      <c r="E20" s="6">
        <v>11</v>
      </c>
      <c r="F20" s="6" t="s">
        <v>41</v>
      </c>
      <c r="G20" s="6">
        <v>0</v>
      </c>
      <c r="H20" s="6">
        <v>0</v>
      </c>
      <c r="I20" s="37">
        <v>100</v>
      </c>
      <c r="J20" s="48">
        <v>0</v>
      </c>
      <c r="K20" s="40">
        <v>0</v>
      </c>
      <c r="L20" s="44">
        <f t="shared" si="0"/>
        <v>0</v>
      </c>
      <c r="M20" s="6">
        <v>0</v>
      </c>
      <c r="N20" s="6">
        <v>0</v>
      </c>
    </row>
    <row r="21" spans="1:14" ht="15.75" x14ac:dyDescent="0.25">
      <c r="A21" s="5">
        <v>13</v>
      </c>
      <c r="B21" s="19" t="s">
        <v>79</v>
      </c>
      <c r="C21" s="9" t="s">
        <v>32</v>
      </c>
      <c r="D21" s="19" t="s">
        <v>28</v>
      </c>
      <c r="E21" s="9">
        <v>11</v>
      </c>
      <c r="F21" s="9">
        <v>33</v>
      </c>
      <c r="G21" s="9">
        <v>0</v>
      </c>
      <c r="H21" s="9">
        <v>0</v>
      </c>
      <c r="I21" s="37">
        <v>100</v>
      </c>
      <c r="J21" s="48">
        <v>0</v>
      </c>
      <c r="K21" s="40">
        <v>0</v>
      </c>
      <c r="L21" s="43">
        <f t="shared" si="0"/>
        <v>0</v>
      </c>
      <c r="M21" s="9">
        <v>0</v>
      </c>
      <c r="N21" s="9">
        <v>0</v>
      </c>
    </row>
    <row r="24" spans="1:14" ht="15.75" x14ac:dyDescent="0.25">
      <c r="D24" s="13" t="s">
        <v>16</v>
      </c>
      <c r="E24" s="13" t="s">
        <v>92</v>
      </c>
      <c r="F24" s="13"/>
      <c r="G24" s="13"/>
    </row>
    <row r="25" spans="1:14" ht="15.75" x14ac:dyDescent="0.25">
      <c r="D25" s="13" t="s">
        <v>13</v>
      </c>
      <c r="E25" s="13" t="s">
        <v>93</v>
      </c>
      <c r="F25" s="13"/>
      <c r="G25" s="13"/>
    </row>
    <row r="26" spans="1:14" ht="15.75" x14ac:dyDescent="0.25">
      <c r="E26" s="13" t="s">
        <v>94</v>
      </c>
      <c r="F26" s="13"/>
      <c r="G26" s="13"/>
    </row>
    <row r="27" spans="1:14" ht="15.75" x14ac:dyDescent="0.25">
      <c r="E27" s="13" t="s">
        <v>95</v>
      </c>
      <c r="F27" s="13"/>
      <c r="G27" s="13"/>
    </row>
    <row r="28" spans="1:14" ht="15.75" x14ac:dyDescent="0.25">
      <c r="E28" s="13" t="s">
        <v>96</v>
      </c>
      <c r="F28" s="13"/>
      <c r="G28" s="13"/>
    </row>
  </sheetData>
  <sortState ref="A9:O21">
    <sortCondition descending="1" ref="L9:L21"/>
  </sortState>
  <mergeCells count="4">
    <mergeCell ref="A5:N5"/>
    <mergeCell ref="A7:C7"/>
    <mergeCell ref="A6:C6"/>
    <mergeCell ref="D6:H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7, 8 кл.</vt:lpstr>
      <vt:lpstr>9, 10 кл.</vt:lpstr>
      <vt:lpstr>11кл.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</cp:lastModifiedBy>
  <cp:lastPrinted>2019-11-27T09:53:54Z</cp:lastPrinted>
  <dcterms:created xsi:type="dcterms:W3CDTF">2015-11-11T09:35:06Z</dcterms:created>
  <dcterms:modified xsi:type="dcterms:W3CDTF">2019-12-16T06:00:04Z</dcterms:modified>
</cp:coreProperties>
</file>