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6835" windowHeight="12525" activeTab="3"/>
  </bookViews>
  <sheets>
    <sheet name="9 кл.(д)" sheetId="1" r:id="rId1"/>
    <sheet name="9кл.(м)" sheetId="2" r:id="rId2"/>
    <sheet name="10-11 кл.(д)" sheetId="3" r:id="rId3"/>
    <sheet name="10-11кл.(м)" sheetId="4" r:id="rId4"/>
  </sheets>
  <calcPr calcId="145621"/>
</workbook>
</file>

<file path=xl/calcChain.xml><?xml version="1.0" encoding="utf-8"?>
<calcChain xmlns="http://schemas.openxmlformats.org/spreadsheetml/2006/main">
  <c r="T70" i="4" l="1"/>
  <c r="U70" i="4" s="1"/>
  <c r="P70" i="4"/>
  <c r="L70" i="4"/>
  <c r="H70" i="4"/>
  <c r="T69" i="4"/>
  <c r="P69" i="4"/>
  <c r="L69" i="4"/>
  <c r="H69" i="4"/>
  <c r="U69" i="4" s="1"/>
  <c r="T68" i="4"/>
  <c r="P68" i="4"/>
  <c r="L68" i="4"/>
  <c r="H68" i="4"/>
  <c r="U68" i="4" s="1"/>
  <c r="T67" i="4"/>
  <c r="P67" i="4"/>
  <c r="L67" i="4"/>
  <c r="H67" i="4"/>
  <c r="U67" i="4" s="1"/>
  <c r="T66" i="4"/>
  <c r="P66" i="4"/>
  <c r="L66" i="4"/>
  <c r="H66" i="4"/>
  <c r="U66" i="4" s="1"/>
  <c r="T65" i="4"/>
  <c r="P65" i="4"/>
  <c r="L65" i="4"/>
  <c r="H65" i="4"/>
  <c r="U65" i="4" s="1"/>
  <c r="T64" i="4"/>
  <c r="P64" i="4"/>
  <c r="L64" i="4"/>
  <c r="H64" i="4"/>
  <c r="U64" i="4" s="1"/>
  <c r="T63" i="4"/>
  <c r="P63" i="4"/>
  <c r="L63" i="4"/>
  <c r="H63" i="4"/>
  <c r="U63" i="4" s="1"/>
  <c r="T62" i="4"/>
  <c r="P62" i="4"/>
  <c r="L62" i="4"/>
  <c r="H62" i="4"/>
  <c r="U62" i="4" s="1"/>
  <c r="T61" i="4"/>
  <c r="P61" i="4"/>
  <c r="L61" i="4"/>
  <c r="H61" i="4"/>
  <c r="U61" i="4" s="1"/>
  <c r="T60" i="4"/>
  <c r="P60" i="4"/>
  <c r="L60" i="4"/>
  <c r="H60" i="4"/>
  <c r="U60" i="4" s="1"/>
  <c r="T59" i="4"/>
  <c r="P59" i="4"/>
  <c r="L59" i="4"/>
  <c r="H59" i="4"/>
  <c r="U59" i="4" s="1"/>
  <c r="T58" i="4"/>
  <c r="P58" i="4"/>
  <c r="L58" i="4"/>
  <c r="H58" i="4"/>
  <c r="U58" i="4" s="1"/>
  <c r="T57" i="4"/>
  <c r="P57" i="4"/>
  <c r="L57" i="4"/>
  <c r="H57" i="4"/>
  <c r="U57" i="4" s="1"/>
  <c r="T56" i="4"/>
  <c r="P56" i="4"/>
  <c r="L56" i="4"/>
  <c r="H56" i="4"/>
  <c r="U56" i="4" s="1"/>
  <c r="T55" i="4"/>
  <c r="P55" i="4"/>
  <c r="L55" i="4"/>
  <c r="H55" i="4"/>
  <c r="U55" i="4" s="1"/>
  <c r="T54" i="4"/>
  <c r="P54" i="4"/>
  <c r="L54" i="4"/>
  <c r="H54" i="4"/>
  <c r="U54" i="4" s="1"/>
  <c r="T53" i="4"/>
  <c r="P53" i="4"/>
  <c r="L53" i="4"/>
  <c r="H53" i="4"/>
  <c r="U53" i="4" s="1"/>
  <c r="T52" i="4"/>
  <c r="P52" i="4"/>
  <c r="L52" i="4"/>
  <c r="H52" i="4"/>
  <c r="U52" i="4" s="1"/>
  <c r="T51" i="4"/>
  <c r="P51" i="4"/>
  <c r="L51" i="4"/>
  <c r="H51" i="4"/>
  <c r="U51" i="4" s="1"/>
  <c r="T50" i="4"/>
  <c r="P50" i="4"/>
  <c r="L50" i="4"/>
  <c r="H50" i="4"/>
  <c r="U50" i="4" s="1"/>
  <c r="T49" i="4"/>
  <c r="P49" i="4"/>
  <c r="L49" i="4"/>
  <c r="H49" i="4"/>
  <c r="U49" i="4" s="1"/>
  <c r="T48" i="4"/>
  <c r="P48" i="4"/>
  <c r="L48" i="4"/>
  <c r="H48" i="4"/>
  <c r="U48" i="4" s="1"/>
  <c r="T47" i="4"/>
  <c r="P47" i="4"/>
  <c r="L47" i="4"/>
  <c r="H47" i="4"/>
  <c r="U47" i="4" s="1"/>
  <c r="T46" i="4"/>
  <c r="P46" i="4"/>
  <c r="L46" i="4"/>
  <c r="H46" i="4"/>
  <c r="U46" i="4" s="1"/>
  <c r="T45" i="4"/>
  <c r="P45" i="4"/>
  <c r="L45" i="4"/>
  <c r="H45" i="4"/>
  <c r="U45" i="4" s="1"/>
  <c r="T44" i="4"/>
  <c r="P44" i="4"/>
  <c r="L44" i="4"/>
  <c r="H44" i="4"/>
  <c r="U44" i="4" s="1"/>
  <c r="T43" i="4"/>
  <c r="P43" i="4"/>
  <c r="L43" i="4"/>
  <c r="H43" i="4"/>
  <c r="U43" i="4" s="1"/>
  <c r="T42" i="4"/>
  <c r="P42" i="4"/>
  <c r="L42" i="4"/>
  <c r="H42" i="4"/>
  <c r="U42" i="4" s="1"/>
  <c r="T41" i="4"/>
  <c r="P41" i="4"/>
  <c r="L41" i="4"/>
  <c r="H41" i="4"/>
  <c r="U41" i="4" s="1"/>
  <c r="T40" i="4"/>
  <c r="P40" i="4"/>
  <c r="L40" i="4"/>
  <c r="H40" i="4"/>
  <c r="U40" i="4" s="1"/>
  <c r="T39" i="4"/>
  <c r="P39" i="4"/>
  <c r="L39" i="4"/>
  <c r="H39" i="4"/>
  <c r="U39" i="4" s="1"/>
  <c r="T38" i="4"/>
  <c r="P38" i="4"/>
  <c r="L38" i="4"/>
  <c r="H38" i="4"/>
  <c r="U38" i="4" s="1"/>
  <c r="T61" i="3"/>
  <c r="P61" i="3"/>
  <c r="L61" i="3"/>
  <c r="H61" i="3"/>
  <c r="U61" i="3" s="1"/>
  <c r="U60" i="3"/>
  <c r="T60" i="3"/>
  <c r="P60" i="3"/>
  <c r="L60" i="3"/>
  <c r="H60" i="3"/>
  <c r="T59" i="3"/>
  <c r="P59" i="3"/>
  <c r="L59" i="3"/>
  <c r="H59" i="3"/>
  <c r="U59" i="3" s="1"/>
  <c r="T58" i="3"/>
  <c r="P58" i="3"/>
  <c r="L58" i="3"/>
  <c r="H58" i="3"/>
  <c r="U58" i="3" s="1"/>
  <c r="T57" i="3"/>
  <c r="P57" i="3"/>
  <c r="L57" i="3"/>
  <c r="H57" i="3"/>
  <c r="U57" i="3" s="1"/>
  <c r="T56" i="3"/>
  <c r="P56" i="3"/>
  <c r="L56" i="3"/>
  <c r="H56" i="3"/>
  <c r="U56" i="3" s="1"/>
  <c r="T55" i="3"/>
  <c r="P55" i="3"/>
  <c r="L55" i="3"/>
  <c r="H55" i="3"/>
  <c r="U55" i="3" s="1"/>
  <c r="T54" i="3"/>
  <c r="P54" i="3"/>
  <c r="L54" i="3"/>
  <c r="H54" i="3"/>
  <c r="U54" i="3" s="1"/>
  <c r="T53" i="3"/>
  <c r="P53" i="3"/>
  <c r="L53" i="3"/>
  <c r="H53" i="3"/>
  <c r="U53" i="3" s="1"/>
  <c r="T52" i="3"/>
  <c r="P52" i="3"/>
  <c r="L52" i="3"/>
  <c r="H52" i="3"/>
  <c r="U52" i="3" s="1"/>
  <c r="T51" i="3"/>
  <c r="P51" i="3"/>
  <c r="L51" i="3"/>
  <c r="H51" i="3"/>
  <c r="U51" i="3" s="1"/>
  <c r="T50" i="3"/>
  <c r="P50" i="3"/>
  <c r="L50" i="3"/>
  <c r="H50" i="3"/>
  <c r="U50" i="3" s="1"/>
  <c r="T49" i="3"/>
  <c r="P49" i="3"/>
  <c r="L49" i="3"/>
  <c r="H49" i="3"/>
  <c r="U49" i="3" s="1"/>
  <c r="T48" i="3"/>
  <c r="P48" i="3"/>
  <c r="L48" i="3"/>
  <c r="H48" i="3"/>
  <c r="U48" i="3" s="1"/>
  <c r="T47" i="3"/>
  <c r="P47" i="3"/>
  <c r="L47" i="3"/>
  <c r="H47" i="3"/>
  <c r="U47" i="3" s="1"/>
  <c r="T46" i="3"/>
  <c r="P46" i="3"/>
  <c r="L46" i="3"/>
  <c r="H46" i="3"/>
  <c r="U46" i="3" s="1"/>
  <c r="T45" i="3"/>
  <c r="P45" i="3"/>
  <c r="L45" i="3"/>
  <c r="H45" i="3"/>
  <c r="U45" i="3" s="1"/>
  <c r="T44" i="3"/>
  <c r="P44" i="3"/>
  <c r="L44" i="3"/>
  <c r="H44" i="3"/>
  <c r="U44" i="3" s="1"/>
  <c r="T43" i="3"/>
  <c r="P43" i="3"/>
  <c r="L43" i="3"/>
  <c r="H43" i="3"/>
  <c r="U43" i="3" s="1"/>
  <c r="T42" i="3"/>
  <c r="P42" i="3"/>
  <c r="L42" i="3"/>
  <c r="H42" i="3"/>
  <c r="U42" i="3" s="1"/>
  <c r="T41" i="3"/>
  <c r="P41" i="3"/>
  <c r="L41" i="3"/>
  <c r="H41" i="3"/>
  <c r="U41" i="3" s="1"/>
  <c r="T40" i="3"/>
  <c r="P40" i="3"/>
  <c r="L40" i="3"/>
  <c r="H40" i="3"/>
  <c r="U40" i="3" s="1"/>
  <c r="T39" i="3"/>
  <c r="P39" i="3"/>
  <c r="L39" i="3"/>
  <c r="H39" i="3"/>
  <c r="U39" i="3" s="1"/>
  <c r="T38" i="3"/>
  <c r="P38" i="3"/>
  <c r="L38" i="3"/>
  <c r="H38" i="3"/>
  <c r="U38" i="3" s="1"/>
  <c r="T37" i="3"/>
  <c r="P37" i="3"/>
  <c r="L37" i="3"/>
  <c r="H37" i="3"/>
  <c r="U37" i="3" s="1"/>
  <c r="T71" i="2"/>
  <c r="P71" i="2"/>
  <c r="L71" i="2"/>
  <c r="H71" i="2"/>
  <c r="U71" i="2" s="1"/>
  <c r="T70" i="2"/>
  <c r="U70" i="2" s="1"/>
  <c r="P70" i="2"/>
  <c r="L70" i="2"/>
  <c r="H70" i="2"/>
  <c r="T69" i="2"/>
  <c r="P69" i="2"/>
  <c r="L69" i="2"/>
  <c r="H69" i="2"/>
  <c r="U69" i="2" s="1"/>
  <c r="T68" i="2"/>
  <c r="P68" i="2"/>
  <c r="L68" i="2"/>
  <c r="H68" i="2"/>
  <c r="U68" i="2" s="1"/>
  <c r="T67" i="2"/>
  <c r="P67" i="2"/>
  <c r="L67" i="2"/>
  <c r="H67" i="2"/>
  <c r="U67" i="2" s="1"/>
  <c r="T66" i="2"/>
  <c r="P66" i="2"/>
  <c r="L66" i="2"/>
  <c r="H66" i="2"/>
  <c r="U66" i="2" s="1"/>
  <c r="T65" i="2"/>
  <c r="P65" i="2"/>
  <c r="L65" i="2"/>
  <c r="H65" i="2"/>
  <c r="U65" i="2" s="1"/>
  <c r="T64" i="2"/>
  <c r="P64" i="2"/>
  <c r="L64" i="2"/>
  <c r="H64" i="2"/>
  <c r="U64" i="2" s="1"/>
  <c r="T63" i="2"/>
  <c r="P63" i="2"/>
  <c r="L63" i="2"/>
  <c r="H63" i="2"/>
  <c r="U63" i="2" s="1"/>
  <c r="T62" i="2"/>
  <c r="P62" i="2"/>
  <c r="L62" i="2"/>
  <c r="H62" i="2"/>
  <c r="U62" i="2" s="1"/>
  <c r="T61" i="2"/>
  <c r="P61" i="2"/>
  <c r="L61" i="2"/>
  <c r="H61" i="2"/>
  <c r="U61" i="2" s="1"/>
  <c r="T60" i="2"/>
  <c r="P60" i="2"/>
  <c r="L60" i="2"/>
  <c r="H60" i="2"/>
  <c r="U60" i="2" s="1"/>
  <c r="T59" i="2"/>
  <c r="P59" i="2"/>
  <c r="L59" i="2"/>
  <c r="H59" i="2"/>
  <c r="U59" i="2" s="1"/>
  <c r="T58" i="2"/>
  <c r="P58" i="2"/>
  <c r="L58" i="2"/>
  <c r="H58" i="2"/>
  <c r="U58" i="2" s="1"/>
  <c r="T57" i="2"/>
  <c r="P57" i="2"/>
  <c r="L57" i="2"/>
  <c r="H57" i="2"/>
  <c r="U57" i="2" s="1"/>
  <c r="T56" i="2"/>
  <c r="P56" i="2"/>
  <c r="L56" i="2"/>
  <c r="H56" i="2"/>
  <c r="U56" i="2" s="1"/>
  <c r="T55" i="2"/>
  <c r="P55" i="2"/>
  <c r="L55" i="2"/>
  <c r="H55" i="2"/>
  <c r="U55" i="2" s="1"/>
  <c r="T54" i="2"/>
  <c r="P54" i="2"/>
  <c r="L54" i="2"/>
  <c r="H54" i="2"/>
  <c r="U54" i="2" s="1"/>
  <c r="T53" i="2"/>
  <c r="P53" i="2"/>
  <c r="L53" i="2"/>
  <c r="H53" i="2"/>
  <c r="U53" i="2" s="1"/>
  <c r="T52" i="2"/>
  <c r="P52" i="2"/>
  <c r="L52" i="2"/>
  <c r="H52" i="2"/>
  <c r="U52" i="2" s="1"/>
  <c r="T51" i="2"/>
  <c r="P51" i="2"/>
  <c r="L51" i="2"/>
  <c r="H51" i="2"/>
  <c r="U51" i="2" s="1"/>
  <c r="T50" i="2"/>
  <c r="P50" i="2"/>
  <c r="L50" i="2"/>
  <c r="H50" i="2"/>
  <c r="U50" i="2" s="1"/>
  <c r="T49" i="2"/>
  <c r="P49" i="2"/>
  <c r="L49" i="2"/>
  <c r="H49" i="2"/>
  <c r="U49" i="2" s="1"/>
  <c r="T48" i="2"/>
  <c r="P48" i="2"/>
  <c r="L48" i="2"/>
  <c r="H48" i="2"/>
  <c r="U48" i="2" s="1"/>
  <c r="T47" i="2"/>
  <c r="P47" i="2"/>
  <c r="L47" i="2"/>
  <c r="H47" i="2"/>
  <c r="U47" i="2" s="1"/>
  <c r="T46" i="2"/>
  <c r="P46" i="2"/>
  <c r="L46" i="2"/>
  <c r="H46" i="2"/>
  <c r="U46" i="2" s="1"/>
  <c r="T45" i="2"/>
  <c r="P45" i="2"/>
  <c r="L45" i="2"/>
  <c r="H45" i="2"/>
  <c r="U45" i="2" s="1"/>
  <c r="T44" i="2"/>
  <c r="P44" i="2"/>
  <c r="L44" i="2"/>
  <c r="H44" i="2"/>
  <c r="U44" i="2" s="1"/>
  <c r="T43" i="2"/>
  <c r="P43" i="2"/>
  <c r="U43" i="2" s="1"/>
  <c r="L43" i="2"/>
  <c r="H43" i="2"/>
  <c r="T42" i="2"/>
  <c r="P42" i="2"/>
  <c r="L42" i="2"/>
  <c r="H42" i="2"/>
  <c r="U42" i="2" s="1"/>
  <c r="T41" i="2"/>
  <c r="P41" i="2"/>
  <c r="L41" i="2"/>
  <c r="H41" i="2"/>
  <c r="U41" i="2" s="1"/>
  <c r="T40" i="2"/>
  <c r="P40" i="2"/>
  <c r="L40" i="2"/>
  <c r="H40" i="2"/>
  <c r="U40" i="2" s="1"/>
  <c r="T39" i="2"/>
  <c r="P39" i="2"/>
  <c r="L39" i="2"/>
  <c r="H39" i="2"/>
  <c r="U39" i="2" s="1"/>
  <c r="T57" i="1" l="1"/>
  <c r="P57" i="1"/>
  <c r="L57" i="1"/>
  <c r="H57" i="1"/>
  <c r="T56" i="1"/>
  <c r="P56" i="1"/>
  <c r="L56" i="1"/>
  <c r="H56" i="1"/>
  <c r="T55" i="1"/>
  <c r="P55" i="1"/>
  <c r="L55" i="1"/>
  <c r="H55" i="1"/>
  <c r="T54" i="1"/>
  <c r="P54" i="1"/>
  <c r="L54" i="1"/>
  <c r="H54" i="1"/>
  <c r="T53" i="1"/>
  <c r="P53" i="1"/>
  <c r="L53" i="1"/>
  <c r="H53" i="1"/>
  <c r="T52" i="1"/>
  <c r="P52" i="1"/>
  <c r="L52" i="1"/>
  <c r="H52" i="1"/>
  <c r="T51" i="1"/>
  <c r="P51" i="1"/>
  <c r="L51" i="1"/>
  <c r="H51" i="1"/>
  <c r="T50" i="1"/>
  <c r="P50" i="1"/>
  <c r="L50" i="1"/>
  <c r="H50" i="1"/>
  <c r="T49" i="1"/>
  <c r="P49" i="1"/>
  <c r="L49" i="1"/>
  <c r="H49" i="1"/>
  <c r="T48" i="1"/>
  <c r="P48" i="1"/>
  <c r="L48" i="1"/>
  <c r="H48" i="1"/>
  <c r="T47" i="1"/>
  <c r="P47" i="1"/>
  <c r="L47" i="1"/>
  <c r="H47" i="1"/>
  <c r="T46" i="1"/>
  <c r="P46" i="1"/>
  <c r="L46" i="1"/>
  <c r="H46" i="1"/>
  <c r="T45" i="1"/>
  <c r="P45" i="1"/>
  <c r="L45" i="1"/>
  <c r="H45" i="1"/>
  <c r="T44" i="1"/>
  <c r="P44" i="1"/>
  <c r="L44" i="1"/>
  <c r="H44" i="1"/>
  <c r="T43" i="1"/>
  <c r="P43" i="1"/>
  <c r="L43" i="1"/>
  <c r="H43" i="1"/>
  <c r="T42" i="1"/>
  <c r="P42" i="1"/>
  <c r="L42" i="1"/>
  <c r="H42" i="1"/>
  <c r="T41" i="1"/>
  <c r="P41" i="1"/>
  <c r="L41" i="1"/>
  <c r="H41" i="1"/>
  <c r="T40" i="1"/>
  <c r="P40" i="1"/>
  <c r="L40" i="1"/>
  <c r="H40" i="1"/>
  <c r="T39" i="1"/>
  <c r="P39" i="1"/>
  <c r="L39" i="1"/>
  <c r="H39" i="1"/>
  <c r="T38" i="1"/>
  <c r="P38" i="1"/>
  <c r="L38" i="1"/>
  <c r="H38" i="1"/>
  <c r="T37" i="1"/>
  <c r="P37" i="1"/>
  <c r="L37" i="1"/>
  <c r="H37" i="1"/>
  <c r="T36" i="1"/>
  <c r="P36" i="1"/>
  <c r="L36" i="1"/>
  <c r="H36" i="1"/>
  <c r="T35" i="1"/>
  <c r="P35" i="1"/>
  <c r="L35" i="1"/>
  <c r="H35" i="1"/>
  <c r="T34" i="1"/>
  <c r="P34" i="1"/>
  <c r="L34" i="1"/>
  <c r="H34" i="1"/>
  <c r="T33" i="1"/>
  <c r="P33" i="1"/>
  <c r="L33" i="1"/>
  <c r="H33" i="1"/>
  <c r="U33" i="1" l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</calcChain>
</file>

<file path=xl/sharedStrings.xml><?xml version="1.0" encoding="utf-8"?>
<sst xmlns="http://schemas.openxmlformats.org/spreadsheetml/2006/main" count="561" uniqueCount="143">
  <si>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</si>
  <si>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</si>
  <si>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</si>
  <si>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</si>
  <si>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муниципального этапа олимпиады по Физкультуре (2017-2018 г.)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</si>
  <si>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</si>
  <si>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</si>
  <si>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</si>
  <si>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</si>
  <si>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</si>
  <si>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</si>
  <si>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Макс. сумма баллов</t>
  </si>
  <si>
    <t>Набран. сумма баллов</t>
  </si>
  <si>
    <t>Не явка (0)</t>
  </si>
  <si>
    <t>Шифр</t>
  </si>
  <si>
    <t>Место</t>
  </si>
  <si>
    <t>Статус</t>
  </si>
  <si>
    <t>Юркова Мария Сергеевна</t>
  </si>
  <si>
    <t>ж</t>
  </si>
  <si>
    <t>Усольцева Алёна Алекксандровна</t>
  </si>
  <si>
    <t>Сысоева Анна Андреевна</t>
  </si>
  <si>
    <t>Слободчикова Ангелина Андреевна</t>
  </si>
  <si>
    <t>Подковыркина Елизавета Дмитриевна</t>
  </si>
  <si>
    <t>Мингалева Елена Сергеевна</t>
  </si>
  <si>
    <t>Михеева Елизавета Александровна</t>
  </si>
  <si>
    <t>Жунтяева Алена Сергеевна</t>
  </si>
  <si>
    <t>Черкасова Елизвета Александровна</t>
  </si>
  <si>
    <t>Кузенков Анатолий Николаевич</t>
  </si>
  <si>
    <t>Камалеева Анастасия Георгиевна</t>
  </si>
  <si>
    <t>Дианова Татьяна Николаевна</t>
  </si>
  <si>
    <t>Колчина Екатерина Андреевна</t>
  </si>
  <si>
    <t>Плотников Александр Федорович</t>
  </si>
  <si>
    <t>Рябкова Софья Михайловна</t>
  </si>
  <si>
    <t>Гайсина Альфия Хамидулловна</t>
  </si>
  <si>
    <t>Ременюк Софья Николаевна</t>
  </si>
  <si>
    <t>Панина Инна Викторовна</t>
  </si>
  <si>
    <t>Алябьева Татьяна Дмитриевна</t>
  </si>
  <si>
    <t>Кротова Ирина Ивановна</t>
  </si>
  <si>
    <t xml:space="preserve">Мингалева Милана Николаевна </t>
  </si>
  <si>
    <t>Зимина Светлана Владимировна</t>
  </si>
  <si>
    <t>Джавршян Мариам Мартиросовна</t>
  </si>
  <si>
    <t>Ретиевых Мария Андреевна</t>
  </si>
  <si>
    <t>Куркова Надежда Васильевна</t>
  </si>
  <si>
    <t xml:space="preserve">Гайнанова Диана Альгисовна </t>
  </si>
  <si>
    <t>Председатель комиссии:</t>
  </si>
  <si>
    <t>Члены комиссии:</t>
  </si>
  <si>
    <t>Галлямов Даниф Фанитович</t>
  </si>
  <si>
    <t>м</t>
  </si>
  <si>
    <t>Усольцева Алёна Александровна</t>
  </si>
  <si>
    <t>Николаев Никита Сергеевич</t>
  </si>
  <si>
    <t>Вьюношев  Михаил Алексеевич</t>
  </si>
  <si>
    <t>Токарев Егор Артемьевич</t>
  </si>
  <si>
    <t>Левин Никита Евгеньевич</t>
  </si>
  <si>
    <t>Иванов Даниил Олегович</t>
  </si>
  <si>
    <t>Устюжанин Никита Владимирович</t>
  </si>
  <si>
    <t>Колчин Иван Сергеевич</t>
  </si>
  <si>
    <t>Колганов Станислав Сергеевич</t>
  </si>
  <si>
    <t>Крутиков Игорь Алексеевич</t>
  </si>
  <si>
    <t>Линников Егор Максимович</t>
  </si>
  <si>
    <t>Ракаев Егор Олегович</t>
  </si>
  <si>
    <t>Рыков Иван Васильевич</t>
  </si>
  <si>
    <t xml:space="preserve">Кармацких Егор Алексеевич </t>
  </si>
  <si>
    <t>Шангина Любовь Егоровна</t>
  </si>
  <si>
    <t>Флягин Александр Константинович</t>
  </si>
  <si>
    <t>Козлов Алексей Алексеевич</t>
  </si>
  <si>
    <t>Замалиев Евгений Илсурович</t>
  </si>
  <si>
    <t>Копылов Андрей Константинович</t>
  </si>
  <si>
    <t>Сабирзянов Александр Альбертович</t>
  </si>
  <si>
    <t>Терёхин Фёдор Сергеевич</t>
  </si>
  <si>
    <t xml:space="preserve">Токарев Егор Дмитревич </t>
  </si>
  <si>
    <t xml:space="preserve">Конев Федор Николаевич </t>
  </si>
  <si>
    <t>Тишимских Константин Олегович</t>
  </si>
  <si>
    <t>Бурдин Алексей Александрович</t>
  </si>
  <si>
    <t>КШИ</t>
  </si>
  <si>
    <t>Голендухина Анна Константиновна</t>
  </si>
  <si>
    <t>Мещеров Роман Викторович</t>
  </si>
  <si>
    <t>Маковеева Полина Евгеньевна</t>
  </si>
  <si>
    <t>Казакова Евгения Сергеевна</t>
  </si>
  <si>
    <t>Гарифуллина Алина Юрьевна</t>
  </si>
  <si>
    <t>Поздеев Алексей Александрович</t>
  </si>
  <si>
    <t>Шамаева Екатерина Михайловна</t>
  </si>
  <si>
    <t>Гимгина Полина Владимировна</t>
  </si>
  <si>
    <t xml:space="preserve">Холкина Дарья Сергеевна </t>
  </si>
  <si>
    <t>Словеснова Юлия Артемовна</t>
  </si>
  <si>
    <t>Бармин Алексей Сергеевич</t>
  </si>
  <si>
    <t>Васильева Дарья Игоревна</t>
  </si>
  <si>
    <t xml:space="preserve">Игнатьева Валерия Александровна </t>
  </si>
  <si>
    <t>Кручинина Яна Павловна</t>
  </si>
  <si>
    <t>Иванчикова Екатерина Владимировна</t>
  </si>
  <si>
    <t>Стерхова Светлана Юрьевна</t>
  </si>
  <si>
    <t>Махмудова Хумора Эркиновна</t>
  </si>
  <si>
    <t>Ненахова Анна Алексеевна</t>
  </si>
  <si>
    <t>Нелюбина Арина Михайловна</t>
  </si>
  <si>
    <t>Тюленева Мария Андреевна</t>
  </si>
  <si>
    <t xml:space="preserve">Мухаматуллин Аскар Илфатович </t>
  </si>
  <si>
    <t>Пашнин Владислав Евгеньевич</t>
  </si>
  <si>
    <t>Косых Марк Романович</t>
  </si>
  <si>
    <t>Суздальцев Александр Сергеевич</t>
  </si>
  <si>
    <t>Гребенкин Кирилл Максимович</t>
  </si>
  <si>
    <t>Адеев Сергей Александрович</t>
  </si>
  <si>
    <t>Бондаренко Данил Валерьивич</t>
  </si>
  <si>
    <t>Икрянников Павел Олегович</t>
  </si>
  <si>
    <t>Крашениников Сергей Александрович</t>
  </si>
  <si>
    <t>Брюханов Владислав Сергеевич</t>
  </si>
  <si>
    <t>Жерлыгин Евгений Владимирович</t>
  </si>
  <si>
    <t>Мальцев Александр Александрович</t>
  </si>
  <si>
    <t>Осинцев Андрей Антонович</t>
  </si>
  <si>
    <t>Абгарян Арсен Артёмович</t>
  </si>
  <si>
    <t>Баландин Эдуард Александрович</t>
  </si>
  <si>
    <t>Кокурин Никита Денисович</t>
  </si>
  <si>
    <t>Кехов Хаджимурад Ибрагимович</t>
  </si>
  <si>
    <t>Горбатов Виктор Андрееевич</t>
  </si>
  <si>
    <t>Сюткин Никита Анатольевич</t>
  </si>
  <si>
    <t>Майоров Игорь Витальевич</t>
  </si>
  <si>
    <t>Минеев Лев Сергеевич</t>
  </si>
  <si>
    <t>ФИО</t>
  </si>
  <si>
    <t>К</t>
  </si>
  <si>
    <t>Ni</t>
  </si>
  <si>
    <t>M</t>
  </si>
  <si>
    <t>Xi</t>
  </si>
  <si>
    <t>Ретивых Мария Андреевна</t>
  </si>
  <si>
    <t>Игнатьева Валерия Александровна</t>
  </si>
  <si>
    <t>Мингалева Милана Николаевна</t>
  </si>
  <si>
    <t>АлябьеваТатьяна Дмитриевна</t>
  </si>
  <si>
    <t>Трушникова Ксения Борисовна</t>
  </si>
  <si>
    <t>Погудина Екатерина Вячеславовна</t>
  </si>
  <si>
    <t>Черкасова Елизавета Александровна</t>
  </si>
  <si>
    <t>Гайнанова Диана Альгисовна</t>
  </si>
  <si>
    <t>Подкорытова Елизавета Дмитриевна</t>
  </si>
  <si>
    <t>Искаренко Екатерина Николаевна</t>
  </si>
  <si>
    <t>Искоренко Екатерина Николаевна (Иска)</t>
  </si>
  <si>
    <t>победитель</t>
  </si>
  <si>
    <t>призер</t>
  </si>
  <si>
    <t>участник</t>
  </si>
  <si>
    <t>Бондаренко Данил Валерьевич</t>
  </si>
  <si>
    <t>Галямов Даниф Фанитович</t>
  </si>
  <si>
    <t xml:space="preserve"> Терёхин Федор Сергеевич</t>
  </si>
  <si>
    <t>Мухаматуллин Аскар Илфатович</t>
  </si>
  <si>
    <t>Мелехов Виктор Алексеевич</t>
  </si>
  <si>
    <t>Токарев Егор Дмитриевич</t>
  </si>
  <si>
    <t>Тешимских Константин Олегович</t>
  </si>
  <si>
    <t>Конев Федор Николаевич</t>
  </si>
  <si>
    <t>Погодина Екатерина Вячеславовна (Погуд)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</si>
</sst>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27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1" applyFont="1" applyFill="1" applyBorder="1" applyAlignment="1"/>
    <xf numFmtId="0" fontId="6" fillId="0" borderId="2" xfId="1" applyFont="1" applyFill="1" applyBorder="1" applyAlignment="1">
      <alignment horizontal="center"/>
    </xf>
    <xf numFmtId="0" fontId="6" fillId="3" borderId="2" xfId="0" applyFont="1" applyFill="1" applyBorder="1" applyAlignment="1"/>
    <xf numFmtId="0" fontId="0" fillId="0" borderId="2" xfId="0" applyBorder="1"/>
    <xf numFmtId="0" fontId="6" fillId="0" borderId="0" xfId="0" applyFont="1" applyFill="1"/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/>
    <xf numFmtId="0" fontId="8" fillId="0" borderId="0" xfId="0" applyFont="1" applyBorder="1"/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Fill="1" applyBorder="1"/>
    <xf numFmtId="0" fontId="7" fillId="0" borderId="2" xfId="0" applyFont="1" applyFill="1" applyBorder="1" applyAlignment="1">
      <alignment horizontal="center"/>
    </xf>
    <xf numFmtId="0" fontId="6" fillId="0" borderId="2" xfId="0" applyFont="1" applyBorder="1"/>
    <xf numFmtId="0" fontId="12" fillId="0" borderId="2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/>
    <xf numFmtId="0" fontId="13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3" fillId="0" borderId="2" xfId="1" applyFont="1" applyFill="1" applyBorder="1" applyAlignment="1"/>
    <xf numFmtId="0" fontId="13" fillId="0" borderId="2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O22" sqref="O22"/>
    </sheetView>
  </sheetViews>
  <sheetFormatPr defaultRowHeight="15" x14ac:dyDescent="0.25"/>
  <cols>
    <col min="1" max="1" width="6.140625" customWidth="1"/>
    <col min="2" max="2" width="40.28515625" customWidth="1"/>
    <col min="3" max="3" width="7.28515625" customWidth="1"/>
    <col min="4" max="4" width="38.5703125" customWidth="1"/>
    <col min="6" max="6" width="7.7109375" customWidth="1"/>
    <col min="9" max="9" width="6.7109375" customWidth="1"/>
    <col min="12" max="12" width="12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43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8" x14ac:dyDescent="0.25">
      <c r="A6" s="45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64.5" customHeight="1" x14ac:dyDescent="0.2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</row>
    <row r="9" spans="1:12" ht="15.75" x14ac:dyDescent="0.25">
      <c r="A9" s="5">
        <v>2</v>
      </c>
      <c r="B9" s="36" t="s">
        <v>20</v>
      </c>
      <c r="C9" s="37" t="s">
        <v>18</v>
      </c>
      <c r="D9" s="36" t="s">
        <v>19</v>
      </c>
      <c r="E9" s="37">
        <v>9</v>
      </c>
      <c r="F9" s="37">
        <v>1</v>
      </c>
      <c r="G9" s="38">
        <v>100</v>
      </c>
      <c r="H9" s="37">
        <v>60.63</v>
      </c>
      <c r="I9" s="38"/>
      <c r="J9" s="38">
        <v>73</v>
      </c>
      <c r="K9" s="39">
        <v>1</v>
      </c>
      <c r="L9" s="38" t="s">
        <v>131</v>
      </c>
    </row>
    <row r="10" spans="1:12" ht="15.75" x14ac:dyDescent="0.25">
      <c r="A10" s="5">
        <v>13</v>
      </c>
      <c r="B10" s="36" t="s">
        <v>36</v>
      </c>
      <c r="C10" s="37" t="s">
        <v>18</v>
      </c>
      <c r="D10" s="36" t="s">
        <v>37</v>
      </c>
      <c r="E10" s="37">
        <v>9</v>
      </c>
      <c r="F10" s="37">
        <v>24</v>
      </c>
      <c r="G10" s="38">
        <v>100</v>
      </c>
      <c r="H10" s="37">
        <v>55.31</v>
      </c>
      <c r="I10" s="37"/>
      <c r="J10" s="38">
        <v>91</v>
      </c>
      <c r="K10" s="39">
        <v>2</v>
      </c>
      <c r="L10" s="38" t="s">
        <v>132</v>
      </c>
    </row>
    <row r="11" spans="1:12" ht="15.75" x14ac:dyDescent="0.25">
      <c r="A11" s="5">
        <v>4</v>
      </c>
      <c r="B11" s="36" t="s">
        <v>22</v>
      </c>
      <c r="C11" s="37" t="s">
        <v>18</v>
      </c>
      <c r="D11" s="36" t="s">
        <v>23</v>
      </c>
      <c r="E11" s="37">
        <v>9</v>
      </c>
      <c r="F11" s="37">
        <v>2</v>
      </c>
      <c r="G11" s="38">
        <v>100</v>
      </c>
      <c r="H11" s="37">
        <v>53.67</v>
      </c>
      <c r="I11" s="37"/>
      <c r="J11" s="38">
        <v>12</v>
      </c>
      <c r="K11" s="39">
        <v>3</v>
      </c>
      <c r="L11" s="38" t="s">
        <v>132</v>
      </c>
    </row>
    <row r="12" spans="1:12" ht="15.75" x14ac:dyDescent="0.25">
      <c r="A12" s="5">
        <v>7</v>
      </c>
      <c r="B12" s="6" t="s">
        <v>26</v>
      </c>
      <c r="C12" s="5" t="s">
        <v>18</v>
      </c>
      <c r="D12" s="6" t="s">
        <v>23</v>
      </c>
      <c r="E12" s="5">
        <v>9</v>
      </c>
      <c r="F12" s="5">
        <v>2</v>
      </c>
      <c r="G12" s="33">
        <v>100</v>
      </c>
      <c r="H12" s="5">
        <v>52.41</v>
      </c>
      <c r="I12" s="5"/>
      <c r="J12" s="8">
        <v>29</v>
      </c>
      <c r="K12" s="9">
        <v>4</v>
      </c>
      <c r="L12" s="8" t="s">
        <v>133</v>
      </c>
    </row>
    <row r="13" spans="1:12" ht="15.75" x14ac:dyDescent="0.25">
      <c r="A13" s="5">
        <v>8</v>
      </c>
      <c r="B13" s="6" t="s">
        <v>130</v>
      </c>
      <c r="C13" s="5" t="s">
        <v>18</v>
      </c>
      <c r="D13" s="6" t="s">
        <v>27</v>
      </c>
      <c r="E13" s="5">
        <v>9</v>
      </c>
      <c r="F13" s="5">
        <v>3</v>
      </c>
      <c r="G13" s="33">
        <v>100</v>
      </c>
      <c r="H13" s="5">
        <v>51.81</v>
      </c>
      <c r="I13" s="5"/>
      <c r="J13" s="8">
        <v>2</v>
      </c>
      <c r="K13" s="9">
        <v>5</v>
      </c>
      <c r="L13" s="8" t="s">
        <v>133</v>
      </c>
    </row>
    <row r="14" spans="1:12" ht="15.75" x14ac:dyDescent="0.25">
      <c r="A14" s="5">
        <v>6</v>
      </c>
      <c r="B14" s="6" t="s">
        <v>25</v>
      </c>
      <c r="C14" s="5" t="s">
        <v>18</v>
      </c>
      <c r="D14" s="6" t="s">
        <v>23</v>
      </c>
      <c r="E14" s="5">
        <v>9</v>
      </c>
      <c r="F14" s="5">
        <v>2</v>
      </c>
      <c r="G14" s="33">
        <v>100</v>
      </c>
      <c r="H14" s="5">
        <v>46.25</v>
      </c>
      <c r="I14" s="5"/>
      <c r="J14" s="8">
        <v>26</v>
      </c>
      <c r="K14" s="9">
        <v>6</v>
      </c>
      <c r="L14" s="8" t="s">
        <v>133</v>
      </c>
    </row>
    <row r="15" spans="1:12" ht="15.75" x14ac:dyDescent="0.25">
      <c r="A15" s="5">
        <v>3</v>
      </c>
      <c r="B15" s="6" t="s">
        <v>21</v>
      </c>
      <c r="C15" s="5" t="s">
        <v>18</v>
      </c>
      <c r="D15" s="6" t="s">
        <v>19</v>
      </c>
      <c r="E15" s="5">
        <v>9</v>
      </c>
      <c r="F15" s="5">
        <v>1</v>
      </c>
      <c r="G15" s="33">
        <v>100</v>
      </c>
      <c r="H15" s="5">
        <v>40.06</v>
      </c>
      <c r="I15" s="5"/>
      <c r="J15" s="8">
        <v>6</v>
      </c>
      <c r="K15" s="8">
        <v>7</v>
      </c>
      <c r="L15" s="8" t="s">
        <v>133</v>
      </c>
    </row>
    <row r="16" spans="1:12" ht="15.75" x14ac:dyDescent="0.25">
      <c r="A16" s="5">
        <v>17</v>
      </c>
      <c r="B16" s="10" t="s">
        <v>43</v>
      </c>
      <c r="C16" s="11" t="s">
        <v>18</v>
      </c>
      <c r="D16" s="10" t="s">
        <v>42</v>
      </c>
      <c r="E16" s="11">
        <v>9</v>
      </c>
      <c r="F16" s="11">
        <v>33</v>
      </c>
      <c r="G16" s="33">
        <v>100</v>
      </c>
      <c r="H16" s="5">
        <v>37.81</v>
      </c>
      <c r="I16" s="5"/>
      <c r="J16" s="8">
        <v>63</v>
      </c>
      <c r="K16" s="9">
        <v>8</v>
      </c>
      <c r="L16" s="8" t="s">
        <v>133</v>
      </c>
    </row>
    <row r="17" spans="1:21" ht="15.75" x14ac:dyDescent="0.25">
      <c r="A17" s="5">
        <v>16</v>
      </c>
      <c r="B17" s="10" t="s">
        <v>41</v>
      </c>
      <c r="C17" s="11" t="s">
        <v>18</v>
      </c>
      <c r="D17" s="10" t="s">
        <v>42</v>
      </c>
      <c r="E17" s="11">
        <v>9</v>
      </c>
      <c r="F17" s="11">
        <v>33</v>
      </c>
      <c r="G17" s="33">
        <v>100</v>
      </c>
      <c r="H17" s="5">
        <v>36.82</v>
      </c>
      <c r="I17" s="5"/>
      <c r="J17" s="8">
        <v>83</v>
      </c>
      <c r="K17" s="9">
        <v>9</v>
      </c>
      <c r="L17" s="8" t="s">
        <v>133</v>
      </c>
    </row>
    <row r="18" spans="1:21" ht="15.75" x14ac:dyDescent="0.25">
      <c r="A18" s="5">
        <v>14</v>
      </c>
      <c r="B18" s="6" t="s">
        <v>38</v>
      </c>
      <c r="C18" s="5" t="s">
        <v>18</v>
      </c>
      <c r="D18" s="6" t="s">
        <v>39</v>
      </c>
      <c r="E18" s="5">
        <v>9</v>
      </c>
      <c r="F18" s="5">
        <v>25</v>
      </c>
      <c r="G18" s="33">
        <v>100</v>
      </c>
      <c r="H18" s="5">
        <v>33.909999999999997</v>
      </c>
      <c r="I18" s="5"/>
      <c r="J18" s="8">
        <v>81</v>
      </c>
      <c r="K18" s="9">
        <v>10</v>
      </c>
      <c r="L18" s="8" t="s">
        <v>133</v>
      </c>
    </row>
    <row r="19" spans="1:21" ht="15.75" x14ac:dyDescent="0.25">
      <c r="A19" s="5">
        <v>15</v>
      </c>
      <c r="B19" s="6" t="s">
        <v>40</v>
      </c>
      <c r="C19" s="5" t="s">
        <v>18</v>
      </c>
      <c r="D19" s="6" t="s">
        <v>39</v>
      </c>
      <c r="E19" s="5">
        <v>9</v>
      </c>
      <c r="F19" s="5">
        <v>25</v>
      </c>
      <c r="G19" s="33">
        <v>100</v>
      </c>
      <c r="H19" s="5">
        <v>30.84</v>
      </c>
      <c r="I19" s="5"/>
      <c r="J19" s="8">
        <v>71</v>
      </c>
      <c r="K19" s="9">
        <v>11</v>
      </c>
      <c r="L19" s="8" t="s">
        <v>133</v>
      </c>
    </row>
    <row r="20" spans="1:21" ht="15.75" x14ac:dyDescent="0.25">
      <c r="A20" s="5">
        <v>1</v>
      </c>
      <c r="B20" s="6" t="s">
        <v>17</v>
      </c>
      <c r="C20" s="5" t="s">
        <v>18</v>
      </c>
      <c r="D20" s="6" t="s">
        <v>19</v>
      </c>
      <c r="E20" s="5">
        <v>9</v>
      </c>
      <c r="F20" s="5">
        <v>1</v>
      </c>
      <c r="G20" s="33"/>
      <c r="H20" s="5"/>
      <c r="I20" s="5">
        <v>0</v>
      </c>
      <c r="J20" s="8"/>
      <c r="K20" s="9"/>
      <c r="L20" s="8"/>
    </row>
    <row r="21" spans="1:21" ht="15.75" x14ac:dyDescent="0.25">
      <c r="A21" s="5">
        <v>5</v>
      </c>
      <c r="B21" s="6" t="s">
        <v>24</v>
      </c>
      <c r="C21" s="5" t="s">
        <v>18</v>
      </c>
      <c r="D21" s="6" t="s">
        <v>23</v>
      </c>
      <c r="E21" s="5">
        <v>9</v>
      </c>
      <c r="F21" s="5">
        <v>2</v>
      </c>
      <c r="G21" s="33"/>
      <c r="H21" s="8"/>
      <c r="I21" s="5">
        <v>0</v>
      </c>
      <c r="J21" s="8"/>
      <c r="K21" s="9"/>
      <c r="L21" s="8"/>
    </row>
    <row r="22" spans="1:21" ht="15.75" x14ac:dyDescent="0.25">
      <c r="A22" s="5">
        <v>9</v>
      </c>
      <c r="B22" s="6" t="s">
        <v>28</v>
      </c>
      <c r="C22" s="5" t="s">
        <v>18</v>
      </c>
      <c r="D22" s="6" t="s">
        <v>29</v>
      </c>
      <c r="E22" s="5">
        <v>9</v>
      </c>
      <c r="F22" s="5">
        <v>4</v>
      </c>
      <c r="G22" s="33"/>
      <c r="H22" s="5"/>
      <c r="I22" s="5">
        <v>0</v>
      </c>
      <c r="J22" s="8"/>
      <c r="K22" s="8"/>
      <c r="L22" s="8"/>
    </row>
    <row r="23" spans="1:21" ht="15.75" x14ac:dyDescent="0.25">
      <c r="A23" s="5">
        <v>10</v>
      </c>
      <c r="B23" s="6" t="s">
        <v>30</v>
      </c>
      <c r="C23" s="5" t="s">
        <v>18</v>
      </c>
      <c r="D23" s="6" t="s">
        <v>31</v>
      </c>
      <c r="E23" s="5">
        <v>9</v>
      </c>
      <c r="F23" s="5">
        <v>4</v>
      </c>
      <c r="G23" s="33"/>
      <c r="H23" s="5"/>
      <c r="I23" s="5">
        <v>0</v>
      </c>
      <c r="J23" s="8"/>
      <c r="K23" s="9"/>
      <c r="L23" s="8"/>
    </row>
    <row r="24" spans="1:21" ht="15.75" x14ac:dyDescent="0.25">
      <c r="A24" s="5">
        <v>11</v>
      </c>
      <c r="B24" s="6" t="s">
        <v>32</v>
      </c>
      <c r="C24" s="5" t="s">
        <v>18</v>
      </c>
      <c r="D24" s="6" t="s">
        <v>33</v>
      </c>
      <c r="E24" s="5">
        <v>9</v>
      </c>
      <c r="F24" s="5">
        <v>9</v>
      </c>
      <c r="G24" s="33"/>
      <c r="H24" s="5"/>
      <c r="I24" s="5">
        <v>0</v>
      </c>
      <c r="J24" s="8"/>
      <c r="K24" s="9"/>
      <c r="L24" s="8"/>
    </row>
    <row r="25" spans="1:21" ht="15.75" x14ac:dyDescent="0.25">
      <c r="A25" s="5">
        <v>12</v>
      </c>
      <c r="B25" s="6" t="s">
        <v>34</v>
      </c>
      <c r="C25" s="5" t="s">
        <v>18</v>
      </c>
      <c r="D25" s="6" t="s">
        <v>35</v>
      </c>
      <c r="E25" s="5">
        <v>9</v>
      </c>
      <c r="F25" s="5">
        <v>22</v>
      </c>
      <c r="G25" s="33"/>
      <c r="H25" s="5"/>
      <c r="I25" s="5">
        <v>0</v>
      </c>
      <c r="J25" s="8"/>
      <c r="K25" s="9"/>
      <c r="L25" s="8"/>
    </row>
    <row r="26" spans="1:21" ht="15.75" x14ac:dyDescent="0.25">
      <c r="A26" s="8"/>
      <c r="B26" s="6"/>
      <c r="C26" s="5"/>
      <c r="D26" s="6"/>
      <c r="E26" s="5"/>
      <c r="F26" s="5"/>
      <c r="G26" s="7"/>
      <c r="H26" s="5"/>
      <c r="I26" s="5"/>
      <c r="J26" s="8"/>
      <c r="K26" s="9"/>
      <c r="L26" s="8"/>
    </row>
    <row r="29" spans="1:21" x14ac:dyDescent="0.25">
      <c r="D29" t="s">
        <v>44</v>
      </c>
    </row>
    <row r="30" spans="1:21" x14ac:dyDescent="0.25">
      <c r="D30" t="s">
        <v>45</v>
      </c>
    </row>
    <row r="32" spans="1:21" ht="18.75" x14ac:dyDescent="0.3">
      <c r="C32" s="29" t="s">
        <v>5</v>
      </c>
      <c r="D32" s="29" t="s">
        <v>115</v>
      </c>
      <c r="E32" s="29" t="s">
        <v>116</v>
      </c>
      <c r="F32" s="29" t="s">
        <v>117</v>
      </c>
      <c r="G32" s="29" t="s">
        <v>118</v>
      </c>
      <c r="H32" s="30" t="s">
        <v>119</v>
      </c>
      <c r="I32" s="29" t="s">
        <v>116</v>
      </c>
      <c r="J32" s="30" t="s">
        <v>117</v>
      </c>
      <c r="K32" s="30" t="s">
        <v>118</v>
      </c>
      <c r="L32" s="30" t="s">
        <v>119</v>
      </c>
      <c r="M32" s="29" t="s">
        <v>116</v>
      </c>
      <c r="N32" s="30" t="s">
        <v>117</v>
      </c>
      <c r="O32" s="30" t="s">
        <v>118</v>
      </c>
      <c r="P32" s="30" t="s">
        <v>119</v>
      </c>
      <c r="Q32" s="29" t="s">
        <v>116</v>
      </c>
      <c r="R32" s="29" t="s">
        <v>117</v>
      </c>
      <c r="S32" s="29" t="s">
        <v>118</v>
      </c>
      <c r="T32" s="30" t="s">
        <v>119</v>
      </c>
      <c r="U32" s="31"/>
    </row>
    <row r="33" spans="3:21" ht="15.75" x14ac:dyDescent="0.25">
      <c r="C33" s="32">
        <v>1</v>
      </c>
      <c r="D33" s="28" t="s">
        <v>21</v>
      </c>
      <c r="E33" s="33">
        <v>30</v>
      </c>
      <c r="F33" s="8">
        <v>17.5</v>
      </c>
      <c r="G33" s="33">
        <v>58</v>
      </c>
      <c r="H33" s="34">
        <f t="shared" ref="H33:H57" si="0">(E33*F33)/G33</f>
        <v>9.0517241379310338</v>
      </c>
      <c r="I33" s="33">
        <v>30</v>
      </c>
      <c r="J33" s="34">
        <v>31.99</v>
      </c>
      <c r="K33" s="34">
        <v>28.91</v>
      </c>
      <c r="L33" s="34">
        <f xml:space="preserve"> (I33*K33)/J33</f>
        <v>27.111597374179432</v>
      </c>
      <c r="M33" s="33">
        <v>20</v>
      </c>
      <c r="N33" s="34">
        <v>42.5</v>
      </c>
      <c r="O33" s="34">
        <v>25.28</v>
      </c>
      <c r="P33" s="34">
        <f xml:space="preserve"> (M33*O33)/N33</f>
        <v>11.896470588235294</v>
      </c>
      <c r="Q33" s="33">
        <v>20</v>
      </c>
      <c r="R33" s="33">
        <v>-4</v>
      </c>
      <c r="S33" s="33">
        <v>10</v>
      </c>
      <c r="T33" s="34">
        <f>(Q33*R33)/S33</f>
        <v>-8</v>
      </c>
      <c r="U33" s="35">
        <f>H33+L33+P33+T33</f>
        <v>40.05979210034576</v>
      </c>
    </row>
    <row r="34" spans="3:21" ht="15.75" x14ac:dyDescent="0.25">
      <c r="C34" s="33">
        <v>2</v>
      </c>
      <c r="D34" s="7" t="s">
        <v>25</v>
      </c>
      <c r="E34" s="33">
        <v>30</v>
      </c>
      <c r="F34" s="33">
        <v>26.75</v>
      </c>
      <c r="G34" s="33">
        <v>58</v>
      </c>
      <c r="H34" s="34">
        <f t="shared" si="0"/>
        <v>13.836206896551724</v>
      </c>
      <c r="I34" s="33">
        <v>30</v>
      </c>
      <c r="J34" s="34">
        <v>31.29</v>
      </c>
      <c r="K34" s="34">
        <v>28.91</v>
      </c>
      <c r="L34" s="34">
        <f t="shared" ref="L34:L57" si="1" xml:space="preserve"> (I34*K34)/J34</f>
        <v>27.718120805369129</v>
      </c>
      <c r="M34" s="33">
        <v>20</v>
      </c>
      <c r="N34" s="34">
        <v>39.82</v>
      </c>
      <c r="O34" s="34">
        <v>25.28</v>
      </c>
      <c r="P34" s="34">
        <f t="shared" ref="P34:P57" si="2" xml:space="preserve"> (M34*O34)/N34</f>
        <v>12.697137117026621</v>
      </c>
      <c r="Q34" s="33">
        <v>20</v>
      </c>
      <c r="R34" s="33">
        <v>-4</v>
      </c>
      <c r="S34" s="33">
        <v>10</v>
      </c>
      <c r="T34" s="34">
        <f t="shared" ref="T34:T57" si="3">(Q34*R34)/S34</f>
        <v>-8</v>
      </c>
      <c r="U34" s="35">
        <f t="shared" ref="U34:U57" si="4">H34+L34+P34+T34</f>
        <v>46.251464818947476</v>
      </c>
    </row>
    <row r="35" spans="3:21" ht="15.75" x14ac:dyDescent="0.25">
      <c r="C35" s="33">
        <v>3</v>
      </c>
      <c r="D35" s="7" t="s">
        <v>120</v>
      </c>
      <c r="E35" s="33">
        <v>30</v>
      </c>
      <c r="F35" s="33">
        <v>24</v>
      </c>
      <c r="G35" s="33">
        <v>58</v>
      </c>
      <c r="H35" s="34">
        <f t="shared" si="0"/>
        <v>12.413793103448276</v>
      </c>
      <c r="I35" s="33">
        <v>30</v>
      </c>
      <c r="J35" s="34">
        <v>34.44</v>
      </c>
      <c r="K35" s="34">
        <v>28.91</v>
      </c>
      <c r="L35" s="34">
        <f t="shared" si="1"/>
        <v>25.182926829268293</v>
      </c>
      <c r="M35" s="33">
        <v>20</v>
      </c>
      <c r="N35" s="34">
        <v>45.06</v>
      </c>
      <c r="O35" s="34">
        <v>25.28</v>
      </c>
      <c r="P35" s="34">
        <f t="shared" si="2"/>
        <v>11.220594762538838</v>
      </c>
      <c r="Q35" s="33">
        <v>20</v>
      </c>
      <c r="R35" s="33">
        <v>-6</v>
      </c>
      <c r="S35" s="33">
        <v>10</v>
      </c>
      <c r="T35" s="34">
        <f t="shared" si="3"/>
        <v>-12</v>
      </c>
      <c r="U35" s="35">
        <f t="shared" si="4"/>
        <v>36.817314695255405</v>
      </c>
    </row>
    <row r="36" spans="3:21" ht="15.75" x14ac:dyDescent="0.25">
      <c r="C36" s="32">
        <v>4</v>
      </c>
      <c r="D36" s="7" t="s">
        <v>77</v>
      </c>
      <c r="E36" s="33">
        <v>30</v>
      </c>
      <c r="F36" s="33">
        <v>25.5</v>
      </c>
      <c r="G36" s="33">
        <v>58</v>
      </c>
      <c r="H36" s="34">
        <f t="shared" si="0"/>
        <v>13.189655172413794</v>
      </c>
      <c r="I36" s="33">
        <v>30</v>
      </c>
      <c r="J36" s="34">
        <v>29.63</v>
      </c>
      <c r="K36" s="34">
        <v>28.91</v>
      </c>
      <c r="L36" s="34">
        <f t="shared" si="1"/>
        <v>29.271009112386096</v>
      </c>
      <c r="M36" s="33">
        <v>20</v>
      </c>
      <c r="N36" s="34">
        <v>31.09</v>
      </c>
      <c r="O36" s="34">
        <v>25.28</v>
      </c>
      <c r="P36" s="34">
        <f t="shared" si="2"/>
        <v>16.262463814731426</v>
      </c>
      <c r="Q36" s="33">
        <v>20</v>
      </c>
      <c r="R36" s="33">
        <v>-5</v>
      </c>
      <c r="S36" s="33">
        <v>10</v>
      </c>
      <c r="T36" s="34">
        <f t="shared" si="3"/>
        <v>-10</v>
      </c>
      <c r="U36" s="35">
        <f t="shared" si="4"/>
        <v>48.723128099531316</v>
      </c>
    </row>
    <row r="37" spans="3:21" ht="15.75" x14ac:dyDescent="0.25">
      <c r="C37" s="33">
        <v>5</v>
      </c>
      <c r="D37" s="7" t="s">
        <v>20</v>
      </c>
      <c r="E37" s="33">
        <v>30</v>
      </c>
      <c r="F37" s="33">
        <v>20.25</v>
      </c>
      <c r="G37" s="33">
        <v>58</v>
      </c>
      <c r="H37" s="34">
        <f t="shared" si="0"/>
        <v>10.474137931034482</v>
      </c>
      <c r="I37" s="33">
        <v>30</v>
      </c>
      <c r="J37" s="34">
        <v>30.31</v>
      </c>
      <c r="K37" s="34">
        <v>28.91</v>
      </c>
      <c r="L37" s="34">
        <f t="shared" si="1"/>
        <v>28.61431870669746</v>
      </c>
      <c r="M37" s="33">
        <v>20</v>
      </c>
      <c r="N37" s="34">
        <v>25.87</v>
      </c>
      <c r="O37" s="34">
        <v>25.28</v>
      </c>
      <c r="P37" s="34">
        <f t="shared" si="2"/>
        <v>19.543873212214923</v>
      </c>
      <c r="Q37" s="33">
        <v>20</v>
      </c>
      <c r="R37" s="33">
        <v>1</v>
      </c>
      <c r="S37" s="33">
        <v>10</v>
      </c>
      <c r="T37" s="34">
        <f t="shared" si="3"/>
        <v>2</v>
      </c>
      <c r="U37" s="35">
        <f t="shared" si="4"/>
        <v>60.632329849946871</v>
      </c>
    </row>
    <row r="38" spans="3:21" ht="15.75" x14ac:dyDescent="0.25">
      <c r="C38" s="33">
        <v>6</v>
      </c>
      <c r="D38" s="7" t="s">
        <v>90</v>
      </c>
      <c r="E38" s="33">
        <v>30</v>
      </c>
      <c r="F38" s="33">
        <v>30.75</v>
      </c>
      <c r="G38" s="33">
        <v>58</v>
      </c>
      <c r="H38" s="34">
        <f t="shared" si="0"/>
        <v>15.905172413793103</v>
      </c>
      <c r="I38" s="33">
        <v>30</v>
      </c>
      <c r="J38" s="34">
        <v>32.49</v>
      </c>
      <c r="K38" s="34">
        <v>28.91</v>
      </c>
      <c r="L38" s="34">
        <f t="shared" si="1"/>
        <v>26.694367497691594</v>
      </c>
      <c r="M38" s="33">
        <v>20</v>
      </c>
      <c r="N38" s="34">
        <v>43.09</v>
      </c>
      <c r="O38" s="34">
        <v>25.28</v>
      </c>
      <c r="P38" s="34">
        <f t="shared" si="2"/>
        <v>11.733580877233697</v>
      </c>
      <c r="Q38" s="33">
        <v>20</v>
      </c>
      <c r="R38" s="33">
        <v>10</v>
      </c>
      <c r="S38" s="33">
        <v>10</v>
      </c>
      <c r="T38" s="34">
        <f t="shared" si="3"/>
        <v>20</v>
      </c>
      <c r="U38" s="35">
        <f t="shared" si="4"/>
        <v>74.333120788718389</v>
      </c>
    </row>
    <row r="39" spans="3:21" ht="15.75" x14ac:dyDescent="0.25">
      <c r="C39" s="32">
        <v>7</v>
      </c>
      <c r="D39" s="7" t="s">
        <v>121</v>
      </c>
      <c r="E39" s="33">
        <v>30</v>
      </c>
      <c r="F39" s="33">
        <v>24.5</v>
      </c>
      <c r="G39" s="33">
        <v>58</v>
      </c>
      <c r="H39" s="34">
        <f t="shared" si="0"/>
        <v>12.672413793103448</v>
      </c>
      <c r="I39" s="33">
        <v>30</v>
      </c>
      <c r="J39" s="34">
        <v>30.05</v>
      </c>
      <c r="K39" s="34">
        <v>28.91</v>
      </c>
      <c r="L39" s="34">
        <f t="shared" si="1"/>
        <v>28.861896838602327</v>
      </c>
      <c r="M39" s="33">
        <v>20</v>
      </c>
      <c r="N39" s="34">
        <v>32.840000000000003</v>
      </c>
      <c r="O39" s="34">
        <v>25.28</v>
      </c>
      <c r="P39" s="34">
        <f t="shared" si="2"/>
        <v>15.395858708891595</v>
      </c>
      <c r="Q39" s="33">
        <v>20</v>
      </c>
      <c r="R39" s="33">
        <v>1</v>
      </c>
      <c r="S39" s="33">
        <v>10</v>
      </c>
      <c r="T39" s="34">
        <f t="shared" si="3"/>
        <v>2</v>
      </c>
      <c r="U39" s="35">
        <f t="shared" si="4"/>
        <v>58.930169340597374</v>
      </c>
    </row>
    <row r="40" spans="3:21" ht="15.75" x14ac:dyDescent="0.25">
      <c r="C40" s="33">
        <v>8</v>
      </c>
      <c r="D40" s="7" t="s">
        <v>122</v>
      </c>
      <c r="E40" s="33">
        <v>30</v>
      </c>
      <c r="F40" s="33">
        <v>13.5</v>
      </c>
      <c r="G40" s="33">
        <v>58</v>
      </c>
      <c r="H40" s="34">
        <f t="shared" si="0"/>
        <v>6.9827586206896548</v>
      </c>
      <c r="I40" s="33">
        <v>30</v>
      </c>
      <c r="J40" s="34">
        <v>32.380000000000003</v>
      </c>
      <c r="K40" s="34">
        <v>28.91</v>
      </c>
      <c r="L40" s="34">
        <f t="shared" si="1"/>
        <v>26.785052501544161</v>
      </c>
      <c r="M40" s="33">
        <v>20</v>
      </c>
      <c r="N40" s="34">
        <v>35.75</v>
      </c>
      <c r="O40" s="34">
        <v>25.28</v>
      </c>
      <c r="P40" s="34">
        <f t="shared" si="2"/>
        <v>14.142657342657344</v>
      </c>
      <c r="Q40" s="33">
        <v>20</v>
      </c>
      <c r="R40" s="33">
        <v>-7</v>
      </c>
      <c r="S40" s="33">
        <v>10</v>
      </c>
      <c r="T40" s="34">
        <f t="shared" si="3"/>
        <v>-14</v>
      </c>
      <c r="U40" s="35">
        <f t="shared" si="4"/>
        <v>33.91046846489116</v>
      </c>
    </row>
    <row r="41" spans="3:21" ht="15.75" x14ac:dyDescent="0.25">
      <c r="C41" s="33">
        <v>9</v>
      </c>
      <c r="D41" s="7" t="s">
        <v>87</v>
      </c>
      <c r="E41" s="33">
        <v>30</v>
      </c>
      <c r="F41" s="33">
        <v>29</v>
      </c>
      <c r="G41" s="33">
        <v>58</v>
      </c>
      <c r="H41" s="34">
        <f t="shared" si="0"/>
        <v>15</v>
      </c>
      <c r="I41" s="33">
        <v>30</v>
      </c>
      <c r="J41" s="34">
        <v>30.02</v>
      </c>
      <c r="K41" s="34">
        <v>28.91</v>
      </c>
      <c r="L41" s="34">
        <f t="shared" si="1"/>
        <v>28.890739506995335</v>
      </c>
      <c r="M41" s="33">
        <v>20</v>
      </c>
      <c r="N41" s="34">
        <v>40.94</v>
      </c>
      <c r="O41" s="34">
        <v>25.28</v>
      </c>
      <c r="P41" s="34">
        <f t="shared" si="2"/>
        <v>12.349780166096728</v>
      </c>
      <c r="Q41" s="33">
        <v>20</v>
      </c>
      <c r="R41" s="33">
        <v>5</v>
      </c>
      <c r="S41" s="33">
        <v>10</v>
      </c>
      <c r="T41" s="34">
        <f t="shared" si="3"/>
        <v>10</v>
      </c>
      <c r="U41" s="35">
        <f t="shared" si="4"/>
        <v>66.240519673092052</v>
      </c>
    </row>
    <row r="42" spans="3:21" ht="15.75" x14ac:dyDescent="0.25">
      <c r="C42" s="32">
        <v>10</v>
      </c>
      <c r="D42" s="7" t="s">
        <v>92</v>
      </c>
      <c r="E42" s="33">
        <v>30</v>
      </c>
      <c r="F42" s="33">
        <v>24</v>
      </c>
      <c r="G42" s="33">
        <v>58</v>
      </c>
      <c r="H42" s="34">
        <f t="shared" si="0"/>
        <v>12.413793103448276</v>
      </c>
      <c r="I42" s="33">
        <v>30</v>
      </c>
      <c r="J42" s="34">
        <v>29.85</v>
      </c>
      <c r="K42" s="34">
        <v>28.91</v>
      </c>
      <c r="L42" s="34">
        <f t="shared" si="1"/>
        <v>29.055276381909543</v>
      </c>
      <c r="M42" s="33">
        <v>20</v>
      </c>
      <c r="N42" s="34">
        <v>31.31</v>
      </c>
      <c r="O42" s="34">
        <v>25.28</v>
      </c>
      <c r="P42" s="34">
        <f t="shared" si="2"/>
        <v>16.148195464707761</v>
      </c>
      <c r="Q42" s="33">
        <v>20</v>
      </c>
      <c r="R42" s="33">
        <v>9</v>
      </c>
      <c r="S42" s="33">
        <v>10</v>
      </c>
      <c r="T42" s="34">
        <f t="shared" si="3"/>
        <v>18</v>
      </c>
      <c r="U42" s="35">
        <f t="shared" si="4"/>
        <v>75.617264950065589</v>
      </c>
    </row>
    <row r="43" spans="3:21" ht="15.75" x14ac:dyDescent="0.25">
      <c r="C43" s="33">
        <v>11</v>
      </c>
      <c r="D43" s="7" t="s">
        <v>123</v>
      </c>
      <c r="E43" s="33">
        <v>30</v>
      </c>
      <c r="F43" s="33">
        <v>24</v>
      </c>
      <c r="G43" s="33">
        <v>58</v>
      </c>
      <c r="H43" s="34">
        <f t="shared" si="0"/>
        <v>12.413793103448276</v>
      </c>
      <c r="I43" s="33">
        <v>30</v>
      </c>
      <c r="J43" s="34">
        <v>29.96</v>
      </c>
      <c r="K43" s="34">
        <v>28.91</v>
      </c>
      <c r="L43" s="34">
        <f t="shared" si="1"/>
        <v>28.94859813084112</v>
      </c>
      <c r="M43" s="33">
        <v>20</v>
      </c>
      <c r="N43" s="34">
        <v>42.31</v>
      </c>
      <c r="O43" s="34">
        <v>25.28</v>
      </c>
      <c r="P43" s="34">
        <f t="shared" si="2"/>
        <v>11.949893642164973</v>
      </c>
      <c r="Q43" s="33">
        <v>20</v>
      </c>
      <c r="R43" s="33">
        <v>1</v>
      </c>
      <c r="S43" s="33">
        <v>10</v>
      </c>
      <c r="T43" s="34">
        <f t="shared" si="3"/>
        <v>2</v>
      </c>
      <c r="U43" s="35">
        <f t="shared" si="4"/>
        <v>55.31228487645437</v>
      </c>
    </row>
    <row r="44" spans="3:21" ht="15.75" x14ac:dyDescent="0.25">
      <c r="C44" s="33">
        <v>12</v>
      </c>
      <c r="D44" s="7" t="s">
        <v>78</v>
      </c>
      <c r="E44" s="33">
        <v>30</v>
      </c>
      <c r="F44" s="33">
        <v>27.5</v>
      </c>
      <c r="G44" s="33">
        <v>58</v>
      </c>
      <c r="H44" s="34">
        <f t="shared" si="0"/>
        <v>14.224137931034482</v>
      </c>
      <c r="I44" s="33">
        <v>30</v>
      </c>
      <c r="J44" s="34">
        <v>29.48</v>
      </c>
      <c r="K44" s="34">
        <v>28.91</v>
      </c>
      <c r="L44" s="34">
        <f t="shared" si="1"/>
        <v>29.419945725915873</v>
      </c>
      <c r="M44" s="33">
        <v>20</v>
      </c>
      <c r="N44" s="34">
        <v>39.1</v>
      </c>
      <c r="O44" s="34">
        <v>25.28</v>
      </c>
      <c r="P44" s="34">
        <f t="shared" si="2"/>
        <v>12.930946291560103</v>
      </c>
      <c r="Q44" s="33">
        <v>20</v>
      </c>
      <c r="R44" s="33">
        <v>-3</v>
      </c>
      <c r="S44" s="33">
        <v>10</v>
      </c>
      <c r="T44" s="34">
        <f t="shared" si="3"/>
        <v>-6</v>
      </c>
      <c r="U44" s="35">
        <f t="shared" si="4"/>
        <v>50.575029948510462</v>
      </c>
    </row>
    <row r="45" spans="3:21" ht="15.75" x14ac:dyDescent="0.25">
      <c r="C45" s="32">
        <v>13</v>
      </c>
      <c r="D45" s="7" t="s">
        <v>124</v>
      </c>
      <c r="E45" s="33">
        <v>30</v>
      </c>
      <c r="F45" s="33">
        <v>35.5</v>
      </c>
      <c r="G45" s="33">
        <v>58</v>
      </c>
      <c r="H45" s="34">
        <f t="shared" si="0"/>
        <v>18.362068965517242</v>
      </c>
      <c r="I45" s="33">
        <v>30</v>
      </c>
      <c r="J45" s="34">
        <v>30.01</v>
      </c>
      <c r="K45" s="34">
        <v>28.91</v>
      </c>
      <c r="L45" s="34">
        <f t="shared" si="1"/>
        <v>28.90036654448517</v>
      </c>
      <c r="M45" s="33">
        <v>20</v>
      </c>
      <c r="N45" s="34">
        <v>25.28</v>
      </c>
      <c r="O45" s="34">
        <v>25.28</v>
      </c>
      <c r="P45" s="34">
        <f t="shared" si="2"/>
        <v>20</v>
      </c>
      <c r="Q45" s="33">
        <v>20</v>
      </c>
      <c r="R45" s="33">
        <v>10</v>
      </c>
      <c r="S45" s="33">
        <v>10</v>
      </c>
      <c r="T45" s="34">
        <f t="shared" si="3"/>
        <v>20</v>
      </c>
      <c r="U45" s="35">
        <f t="shared" si="4"/>
        <v>87.262435510002405</v>
      </c>
    </row>
    <row r="46" spans="3:21" ht="15.75" x14ac:dyDescent="0.25">
      <c r="C46" s="33">
        <v>14</v>
      </c>
      <c r="D46" s="7" t="s">
        <v>81</v>
      </c>
      <c r="E46" s="33">
        <v>30</v>
      </c>
      <c r="F46" s="33">
        <v>20.5</v>
      </c>
      <c r="G46" s="33">
        <v>58</v>
      </c>
      <c r="H46" s="34">
        <f t="shared" si="0"/>
        <v>10.603448275862069</v>
      </c>
      <c r="I46" s="33">
        <v>30</v>
      </c>
      <c r="J46" s="34">
        <v>29</v>
      </c>
      <c r="K46" s="34">
        <v>28.91</v>
      </c>
      <c r="L46" s="34">
        <f t="shared" si="1"/>
        <v>29.906896551724138</v>
      </c>
      <c r="M46" s="33">
        <v>20</v>
      </c>
      <c r="N46" s="34">
        <v>31.47</v>
      </c>
      <c r="O46" s="34">
        <v>25.28</v>
      </c>
      <c r="P46" s="34">
        <f t="shared" si="2"/>
        <v>16.066094693358757</v>
      </c>
      <c r="Q46" s="33">
        <v>20</v>
      </c>
      <c r="R46" s="33">
        <v>3</v>
      </c>
      <c r="S46" s="33">
        <v>10</v>
      </c>
      <c r="T46" s="34">
        <f t="shared" si="3"/>
        <v>6</v>
      </c>
      <c r="U46" s="35">
        <f t="shared" si="4"/>
        <v>62.576439520944966</v>
      </c>
    </row>
    <row r="47" spans="3:21" ht="15.75" x14ac:dyDescent="0.25">
      <c r="C47" s="33">
        <v>15</v>
      </c>
      <c r="D47" s="7" t="s">
        <v>125</v>
      </c>
      <c r="E47" s="33">
        <v>30</v>
      </c>
      <c r="F47" s="33">
        <v>20.25</v>
      </c>
      <c r="G47" s="33">
        <v>58</v>
      </c>
      <c r="H47" s="34">
        <f t="shared" si="0"/>
        <v>10.474137931034482</v>
      </c>
      <c r="I47" s="33">
        <v>30</v>
      </c>
      <c r="J47" s="34">
        <v>32.590000000000003</v>
      </c>
      <c r="K47" s="34">
        <v>28.91</v>
      </c>
      <c r="L47" s="34">
        <f t="shared" si="1"/>
        <v>26.612457809143905</v>
      </c>
      <c r="M47" s="33">
        <v>20</v>
      </c>
      <c r="N47" s="34">
        <v>37.4</v>
      </c>
      <c r="O47" s="34">
        <v>25.28</v>
      </c>
      <c r="P47" s="34">
        <f t="shared" si="2"/>
        <v>13.518716577540108</v>
      </c>
      <c r="Q47" s="33">
        <v>20</v>
      </c>
      <c r="R47" s="33">
        <v>8</v>
      </c>
      <c r="S47" s="33">
        <v>10</v>
      </c>
      <c r="T47" s="34">
        <f t="shared" si="3"/>
        <v>16</v>
      </c>
      <c r="U47" s="35">
        <f t="shared" si="4"/>
        <v>66.6053123177185</v>
      </c>
    </row>
    <row r="48" spans="3:21" ht="15.75" x14ac:dyDescent="0.25">
      <c r="C48" s="32">
        <v>16</v>
      </c>
      <c r="D48" s="7" t="s">
        <v>126</v>
      </c>
      <c r="E48" s="33">
        <v>30</v>
      </c>
      <c r="F48" s="33">
        <v>20.75</v>
      </c>
      <c r="G48" s="33">
        <v>58</v>
      </c>
      <c r="H48" s="34">
        <f t="shared" si="0"/>
        <v>10.732758620689655</v>
      </c>
      <c r="I48" s="33">
        <v>30</v>
      </c>
      <c r="J48" s="34">
        <v>31.01</v>
      </c>
      <c r="K48" s="34">
        <v>28.91</v>
      </c>
      <c r="L48" s="34">
        <f t="shared" si="1"/>
        <v>27.968397291196386</v>
      </c>
      <c r="M48" s="33">
        <v>20</v>
      </c>
      <c r="N48" s="34">
        <v>36.89</v>
      </c>
      <c r="O48" s="34">
        <v>25.28</v>
      </c>
      <c r="P48" s="34">
        <f t="shared" si="2"/>
        <v>13.705611276768773</v>
      </c>
      <c r="Q48" s="33">
        <v>20</v>
      </c>
      <c r="R48" s="33">
        <v>0</v>
      </c>
      <c r="S48" s="33">
        <v>10</v>
      </c>
      <c r="T48" s="34">
        <f t="shared" si="3"/>
        <v>0</v>
      </c>
      <c r="U48" s="35">
        <f t="shared" si="4"/>
        <v>52.406767188654811</v>
      </c>
    </row>
    <row r="49" spans="3:21" ht="15.75" x14ac:dyDescent="0.25">
      <c r="C49" s="33">
        <v>17</v>
      </c>
      <c r="D49" s="7" t="s">
        <v>76</v>
      </c>
      <c r="E49" s="33">
        <v>30</v>
      </c>
      <c r="F49" s="33">
        <v>22.75</v>
      </c>
      <c r="G49" s="33">
        <v>58</v>
      </c>
      <c r="H49" s="34">
        <f t="shared" si="0"/>
        <v>11.767241379310345</v>
      </c>
      <c r="I49" s="33">
        <v>30</v>
      </c>
      <c r="J49" s="34">
        <v>31.68</v>
      </c>
      <c r="K49" s="34">
        <v>28.91</v>
      </c>
      <c r="L49" s="34">
        <f t="shared" si="1"/>
        <v>27.376893939393938</v>
      </c>
      <c r="M49" s="33">
        <v>20</v>
      </c>
      <c r="N49" s="34">
        <v>31.41</v>
      </c>
      <c r="O49" s="34">
        <v>25.28</v>
      </c>
      <c r="P49" s="34">
        <f t="shared" si="2"/>
        <v>16.096784463546641</v>
      </c>
      <c r="Q49" s="33">
        <v>20</v>
      </c>
      <c r="R49" s="33">
        <v>2</v>
      </c>
      <c r="S49" s="33">
        <v>10</v>
      </c>
      <c r="T49" s="34">
        <f t="shared" si="3"/>
        <v>4</v>
      </c>
      <c r="U49" s="35">
        <f t="shared" si="4"/>
        <v>59.240919782250927</v>
      </c>
    </row>
    <row r="50" spans="3:21" ht="15.75" x14ac:dyDescent="0.25">
      <c r="C50" s="33">
        <v>18</v>
      </c>
      <c r="D50" s="7" t="s">
        <v>80</v>
      </c>
      <c r="E50" s="33">
        <v>30</v>
      </c>
      <c r="F50" s="33">
        <v>20.75</v>
      </c>
      <c r="G50" s="33">
        <v>58</v>
      </c>
      <c r="H50" s="34">
        <f t="shared" si="0"/>
        <v>10.732758620689655</v>
      </c>
      <c r="I50" s="33">
        <v>30</v>
      </c>
      <c r="J50" s="34">
        <v>29.54</v>
      </c>
      <c r="K50" s="34">
        <v>28.91</v>
      </c>
      <c r="L50" s="34">
        <f t="shared" si="1"/>
        <v>29.360189573459714</v>
      </c>
      <c r="M50" s="33">
        <v>20</v>
      </c>
      <c r="N50" s="34">
        <v>41.69</v>
      </c>
      <c r="O50" s="34">
        <v>25.28</v>
      </c>
      <c r="P50" s="34">
        <f t="shared" si="2"/>
        <v>12.127608539218039</v>
      </c>
      <c r="Q50" s="33">
        <v>20</v>
      </c>
      <c r="R50" s="33">
        <v>-1</v>
      </c>
      <c r="S50" s="33">
        <v>10</v>
      </c>
      <c r="T50" s="34">
        <f t="shared" si="3"/>
        <v>-2</v>
      </c>
      <c r="U50" s="35">
        <f t="shared" si="4"/>
        <v>50.22055673336741</v>
      </c>
    </row>
    <row r="51" spans="3:21" ht="15.75" x14ac:dyDescent="0.25">
      <c r="C51" s="32">
        <v>19</v>
      </c>
      <c r="D51" s="7" t="s">
        <v>127</v>
      </c>
      <c r="E51" s="33">
        <v>30</v>
      </c>
      <c r="F51" s="33">
        <v>16</v>
      </c>
      <c r="G51" s="33">
        <v>58</v>
      </c>
      <c r="H51" s="34">
        <f t="shared" si="0"/>
        <v>8.2758620689655178</v>
      </c>
      <c r="I51" s="33">
        <v>30</v>
      </c>
      <c r="J51" s="34">
        <v>34.14</v>
      </c>
      <c r="K51" s="34">
        <v>28.91</v>
      </c>
      <c r="L51" s="34">
        <f t="shared" si="1"/>
        <v>25.404217926186291</v>
      </c>
      <c r="M51" s="33">
        <v>20</v>
      </c>
      <c r="N51" s="34">
        <v>41.69</v>
      </c>
      <c r="O51" s="34">
        <v>25.28</v>
      </c>
      <c r="P51" s="34">
        <f t="shared" si="2"/>
        <v>12.127608539218039</v>
      </c>
      <c r="Q51" s="33">
        <v>20</v>
      </c>
      <c r="R51" s="33">
        <v>-4</v>
      </c>
      <c r="S51" s="33">
        <v>10</v>
      </c>
      <c r="T51" s="34">
        <f t="shared" si="3"/>
        <v>-8</v>
      </c>
      <c r="U51" s="35">
        <f t="shared" si="4"/>
        <v>37.807688534369845</v>
      </c>
    </row>
    <row r="52" spans="3:21" ht="15.75" x14ac:dyDescent="0.25">
      <c r="C52" s="33">
        <v>20</v>
      </c>
      <c r="D52" s="7" t="s">
        <v>128</v>
      </c>
      <c r="E52" s="33">
        <v>30</v>
      </c>
      <c r="F52" s="33">
        <v>26.5</v>
      </c>
      <c r="G52" s="33">
        <v>58</v>
      </c>
      <c r="H52" s="34">
        <f t="shared" si="0"/>
        <v>13.706896551724139</v>
      </c>
      <c r="I52" s="33">
        <v>30</v>
      </c>
      <c r="J52" s="34">
        <v>30.77</v>
      </c>
      <c r="K52" s="34">
        <v>28.91</v>
      </c>
      <c r="L52" s="34">
        <f t="shared" si="1"/>
        <v>28.186545336366589</v>
      </c>
      <c r="M52" s="33">
        <v>20</v>
      </c>
      <c r="N52" s="34">
        <v>42.94</v>
      </c>
      <c r="O52" s="34">
        <v>25.28</v>
      </c>
      <c r="P52" s="34">
        <f t="shared" si="2"/>
        <v>11.77456916627853</v>
      </c>
      <c r="Q52" s="33">
        <v>20</v>
      </c>
      <c r="R52" s="33">
        <v>0</v>
      </c>
      <c r="S52" s="33">
        <v>10</v>
      </c>
      <c r="T52" s="34">
        <f t="shared" si="3"/>
        <v>0</v>
      </c>
      <c r="U52" s="35">
        <f t="shared" si="4"/>
        <v>53.668011054369259</v>
      </c>
    </row>
    <row r="53" spans="3:21" ht="15.75" x14ac:dyDescent="0.25">
      <c r="C53" s="33">
        <v>21</v>
      </c>
      <c r="D53" s="7" t="s">
        <v>129</v>
      </c>
      <c r="E53" s="33">
        <v>30</v>
      </c>
      <c r="F53" s="33">
        <v>20.75</v>
      </c>
      <c r="G53" s="33">
        <v>58</v>
      </c>
      <c r="H53" s="34">
        <f t="shared" si="0"/>
        <v>10.732758620689655</v>
      </c>
      <c r="I53" s="33">
        <v>30</v>
      </c>
      <c r="J53" s="34">
        <v>29.44</v>
      </c>
      <c r="K53" s="34">
        <v>28.91</v>
      </c>
      <c r="L53" s="34">
        <f t="shared" si="1"/>
        <v>29.459918478260867</v>
      </c>
      <c r="M53" s="33">
        <v>20</v>
      </c>
      <c r="N53" s="34">
        <v>43.56</v>
      </c>
      <c r="O53" s="34">
        <v>25.28</v>
      </c>
      <c r="P53" s="34">
        <f t="shared" si="2"/>
        <v>11.606978879706153</v>
      </c>
      <c r="Q53" s="33">
        <v>20</v>
      </c>
      <c r="R53" s="33">
        <v>0</v>
      </c>
      <c r="S53" s="33">
        <v>10</v>
      </c>
      <c r="T53" s="34">
        <f t="shared" si="3"/>
        <v>0</v>
      </c>
      <c r="U53" s="35">
        <f t="shared" si="4"/>
        <v>51.799655978656681</v>
      </c>
    </row>
    <row r="54" spans="3:21" ht="15.75" x14ac:dyDescent="0.25">
      <c r="C54" s="32">
        <v>22</v>
      </c>
      <c r="D54" s="7" t="s">
        <v>91</v>
      </c>
      <c r="E54" s="33">
        <v>30</v>
      </c>
      <c r="F54" s="33">
        <v>25</v>
      </c>
      <c r="G54" s="33">
        <v>58</v>
      </c>
      <c r="H54" s="34">
        <f t="shared" si="0"/>
        <v>12.931034482758621</v>
      </c>
      <c r="I54" s="33">
        <v>30</v>
      </c>
      <c r="J54" s="34">
        <v>30.09</v>
      </c>
      <c r="K54" s="34">
        <v>28.91</v>
      </c>
      <c r="L54" s="34">
        <f t="shared" si="1"/>
        <v>28.823529411764703</v>
      </c>
      <c r="M54" s="33">
        <v>20</v>
      </c>
      <c r="N54" s="34">
        <v>41.34</v>
      </c>
      <c r="O54" s="34">
        <v>25.28</v>
      </c>
      <c r="P54" s="34">
        <f t="shared" si="2"/>
        <v>12.230285437832608</v>
      </c>
      <c r="Q54" s="33">
        <v>20</v>
      </c>
      <c r="R54" s="33">
        <v>1</v>
      </c>
      <c r="S54" s="33">
        <v>10</v>
      </c>
      <c r="T54" s="34">
        <f t="shared" si="3"/>
        <v>2</v>
      </c>
      <c r="U54" s="35">
        <f t="shared" si="4"/>
        <v>55.984849332355928</v>
      </c>
    </row>
    <row r="55" spans="3:21" ht="15.75" x14ac:dyDescent="0.25">
      <c r="C55" s="33">
        <v>23</v>
      </c>
      <c r="D55" s="7" t="s">
        <v>88</v>
      </c>
      <c r="E55" s="33">
        <v>30</v>
      </c>
      <c r="F55" s="33">
        <v>25.75</v>
      </c>
      <c r="G55" s="33">
        <v>58</v>
      </c>
      <c r="H55" s="34">
        <f t="shared" si="0"/>
        <v>13.318965517241379</v>
      </c>
      <c r="I55" s="33">
        <v>30</v>
      </c>
      <c r="J55" s="34">
        <v>31.04</v>
      </c>
      <c r="K55" s="34">
        <v>28.91</v>
      </c>
      <c r="L55" s="34">
        <f t="shared" si="1"/>
        <v>27.941365979381441</v>
      </c>
      <c r="M55" s="33">
        <v>20</v>
      </c>
      <c r="N55" s="34">
        <v>32.43</v>
      </c>
      <c r="O55" s="34">
        <v>25.28</v>
      </c>
      <c r="P55" s="34">
        <f t="shared" si="2"/>
        <v>15.590502621029911</v>
      </c>
      <c r="Q55" s="33">
        <v>20</v>
      </c>
      <c r="R55" s="33">
        <v>-10</v>
      </c>
      <c r="S55" s="33">
        <v>10</v>
      </c>
      <c r="T55" s="34">
        <f t="shared" si="3"/>
        <v>-20</v>
      </c>
      <c r="U55" s="35">
        <f t="shared" si="4"/>
        <v>36.850834117652731</v>
      </c>
    </row>
    <row r="56" spans="3:21" ht="15.75" x14ac:dyDescent="0.25">
      <c r="C56" s="33">
        <v>24</v>
      </c>
      <c r="D56" s="7" t="s">
        <v>40</v>
      </c>
      <c r="E56" s="33">
        <v>30</v>
      </c>
      <c r="F56" s="33">
        <v>18.25</v>
      </c>
      <c r="G56" s="33">
        <v>58</v>
      </c>
      <c r="H56" s="34">
        <f t="shared" si="0"/>
        <v>9.4396551724137936</v>
      </c>
      <c r="I56" s="33">
        <v>30</v>
      </c>
      <c r="J56" s="34">
        <v>33.840000000000003</v>
      </c>
      <c r="K56" s="34">
        <v>28.91</v>
      </c>
      <c r="L56" s="34">
        <f t="shared" si="1"/>
        <v>25.62943262411347</v>
      </c>
      <c r="M56" s="33">
        <v>20</v>
      </c>
      <c r="N56" s="34">
        <v>42.97</v>
      </c>
      <c r="O56" s="34">
        <v>25.28</v>
      </c>
      <c r="P56" s="34">
        <f t="shared" si="2"/>
        <v>11.76634861531301</v>
      </c>
      <c r="Q56" s="33">
        <v>20</v>
      </c>
      <c r="R56" s="33">
        <v>-8</v>
      </c>
      <c r="S56" s="33">
        <v>10</v>
      </c>
      <c r="T56" s="34">
        <f t="shared" si="3"/>
        <v>-16</v>
      </c>
      <c r="U56" s="35">
        <f t="shared" si="4"/>
        <v>30.835436411840277</v>
      </c>
    </row>
    <row r="57" spans="3:21" ht="15.75" x14ac:dyDescent="0.25">
      <c r="C57" s="32">
        <v>25</v>
      </c>
      <c r="D57" s="7" t="s">
        <v>74</v>
      </c>
      <c r="E57" s="33">
        <v>30</v>
      </c>
      <c r="F57" s="33">
        <v>19.25</v>
      </c>
      <c r="G57" s="33">
        <v>58</v>
      </c>
      <c r="H57" s="34">
        <f t="shared" si="0"/>
        <v>9.9568965517241388</v>
      </c>
      <c r="I57" s="33">
        <v>30</v>
      </c>
      <c r="J57" s="34">
        <v>28.91</v>
      </c>
      <c r="K57" s="34">
        <v>28.91</v>
      </c>
      <c r="L57" s="34">
        <f t="shared" si="1"/>
        <v>30</v>
      </c>
      <c r="M57" s="33">
        <v>20</v>
      </c>
      <c r="N57" s="34">
        <v>40.03</v>
      </c>
      <c r="O57" s="34">
        <v>25.28</v>
      </c>
      <c r="P57" s="34">
        <f t="shared" si="2"/>
        <v>12.630527104671497</v>
      </c>
      <c r="Q57" s="33">
        <v>20</v>
      </c>
      <c r="R57" s="33">
        <v>9</v>
      </c>
      <c r="S57" s="33">
        <v>10</v>
      </c>
      <c r="T57" s="34">
        <f t="shared" si="3"/>
        <v>18</v>
      </c>
      <c r="U57" s="35">
        <f t="shared" si="4"/>
        <v>70.587423656395643</v>
      </c>
    </row>
  </sheetData>
  <sortState ref="A9:L25">
    <sortCondition descending="1" ref="H9:H25"/>
  </sortState>
  <mergeCells count="2">
    <mergeCell ref="A5:L5"/>
    <mergeCell ref="A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2" workbookViewId="0">
      <selection activeCell="H24" sqref="H24"/>
    </sheetView>
  </sheetViews>
  <sheetFormatPr defaultRowHeight="15" x14ac:dyDescent="0.25"/>
  <cols>
    <col min="1" max="1" width="5.85546875" customWidth="1"/>
    <col min="2" max="2" width="38.42578125" customWidth="1"/>
    <col min="3" max="3" width="7.5703125" customWidth="1"/>
    <col min="4" max="4" width="37.7109375" customWidth="1"/>
    <col min="9" max="9" width="6.28515625" customWidth="1"/>
    <col min="12" max="12" width="12.71093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43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8" x14ac:dyDescent="0.25">
      <c r="A6" s="45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47.25" x14ac:dyDescent="0.2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</row>
    <row r="9" spans="1:12" ht="15.75" x14ac:dyDescent="0.25">
      <c r="A9" s="37">
        <v>6</v>
      </c>
      <c r="B9" s="36" t="s">
        <v>53</v>
      </c>
      <c r="C9" s="37" t="s">
        <v>47</v>
      </c>
      <c r="D9" s="36" t="s">
        <v>23</v>
      </c>
      <c r="E9" s="37">
        <v>9</v>
      </c>
      <c r="F9" s="37">
        <v>2</v>
      </c>
      <c r="G9" s="38">
        <v>100</v>
      </c>
      <c r="H9" s="37">
        <v>75.430000000000007</v>
      </c>
      <c r="I9" s="37"/>
      <c r="J9" s="37">
        <v>10</v>
      </c>
      <c r="K9" s="37">
        <v>1</v>
      </c>
      <c r="L9" s="37" t="s">
        <v>131</v>
      </c>
    </row>
    <row r="10" spans="1:12" ht="15.75" x14ac:dyDescent="0.25">
      <c r="A10" s="37">
        <v>16</v>
      </c>
      <c r="B10" s="36" t="s">
        <v>64</v>
      </c>
      <c r="C10" s="37" t="s">
        <v>47</v>
      </c>
      <c r="D10" s="36" t="s">
        <v>35</v>
      </c>
      <c r="E10" s="37">
        <v>9</v>
      </c>
      <c r="F10" s="37">
        <v>22</v>
      </c>
      <c r="G10" s="38">
        <v>100</v>
      </c>
      <c r="H10" s="37">
        <v>74.099999999999994</v>
      </c>
      <c r="I10" s="37"/>
      <c r="J10" s="37">
        <v>38</v>
      </c>
      <c r="K10" s="37">
        <v>2</v>
      </c>
      <c r="L10" s="37" t="s">
        <v>132</v>
      </c>
    </row>
    <row r="11" spans="1:12" ht="15.75" x14ac:dyDescent="0.25">
      <c r="A11" s="37">
        <v>4</v>
      </c>
      <c r="B11" s="36" t="s">
        <v>51</v>
      </c>
      <c r="C11" s="37" t="s">
        <v>47</v>
      </c>
      <c r="D11" s="36" t="s">
        <v>23</v>
      </c>
      <c r="E11" s="37">
        <v>9</v>
      </c>
      <c r="F11" s="37">
        <v>2</v>
      </c>
      <c r="G11" s="38">
        <v>100</v>
      </c>
      <c r="H11" s="37">
        <v>71.81</v>
      </c>
      <c r="I11" s="37"/>
      <c r="J11" s="37">
        <v>33</v>
      </c>
      <c r="K11" s="37">
        <v>3</v>
      </c>
      <c r="L11" s="37" t="s">
        <v>132</v>
      </c>
    </row>
    <row r="12" spans="1:12" ht="15.75" x14ac:dyDescent="0.25">
      <c r="A12" s="5">
        <v>18</v>
      </c>
      <c r="B12" s="6" t="s">
        <v>66</v>
      </c>
      <c r="C12" s="5" t="s">
        <v>47</v>
      </c>
      <c r="D12" s="6" t="s">
        <v>37</v>
      </c>
      <c r="E12" s="5">
        <v>9</v>
      </c>
      <c r="F12" s="5">
        <v>24</v>
      </c>
      <c r="G12" s="33">
        <v>100</v>
      </c>
      <c r="H12" s="5">
        <v>70.31</v>
      </c>
      <c r="I12" s="5"/>
      <c r="J12" s="5">
        <v>53</v>
      </c>
      <c r="K12" s="5">
        <v>4</v>
      </c>
      <c r="L12" s="5" t="s">
        <v>133</v>
      </c>
    </row>
    <row r="13" spans="1:12" ht="15.75" x14ac:dyDescent="0.25">
      <c r="A13" s="5">
        <v>23</v>
      </c>
      <c r="B13" s="6" t="s">
        <v>71</v>
      </c>
      <c r="C13" s="5" t="s">
        <v>47</v>
      </c>
      <c r="D13" s="6" t="s">
        <v>72</v>
      </c>
      <c r="E13" s="5">
        <v>9</v>
      </c>
      <c r="F13" s="5" t="s">
        <v>73</v>
      </c>
      <c r="G13" s="33">
        <v>100</v>
      </c>
      <c r="H13" s="5">
        <v>68.739999999999995</v>
      </c>
      <c r="I13" s="5"/>
      <c r="J13" s="5">
        <v>58</v>
      </c>
      <c r="K13" s="5">
        <v>5</v>
      </c>
      <c r="L13" s="5" t="s">
        <v>133</v>
      </c>
    </row>
    <row r="14" spans="1:12" ht="15.75" x14ac:dyDescent="0.25">
      <c r="A14" s="5">
        <v>8</v>
      </c>
      <c r="B14" s="6" t="s">
        <v>55</v>
      </c>
      <c r="C14" s="5" t="s">
        <v>47</v>
      </c>
      <c r="D14" s="6" t="s">
        <v>27</v>
      </c>
      <c r="E14" s="5">
        <v>9</v>
      </c>
      <c r="F14" s="5">
        <v>3</v>
      </c>
      <c r="G14" s="33">
        <v>100</v>
      </c>
      <c r="H14" s="5">
        <v>67.05</v>
      </c>
      <c r="I14" s="5"/>
      <c r="J14" s="5">
        <v>49</v>
      </c>
      <c r="K14" s="5">
        <v>6</v>
      </c>
      <c r="L14" s="5" t="s">
        <v>133</v>
      </c>
    </row>
    <row r="15" spans="1:12" ht="15.75" x14ac:dyDescent="0.25">
      <c r="A15" s="5">
        <v>7</v>
      </c>
      <c r="B15" s="6" t="s">
        <v>54</v>
      </c>
      <c r="C15" s="5" t="s">
        <v>47</v>
      </c>
      <c r="D15" s="6" t="s">
        <v>23</v>
      </c>
      <c r="E15" s="5">
        <v>9</v>
      </c>
      <c r="F15" s="5">
        <v>2</v>
      </c>
      <c r="G15" s="33">
        <v>100</v>
      </c>
      <c r="H15" s="5">
        <v>66.83</v>
      </c>
      <c r="I15" s="5"/>
      <c r="J15" s="5">
        <v>44</v>
      </c>
      <c r="K15" s="5">
        <v>7</v>
      </c>
      <c r="L15" s="5" t="s">
        <v>133</v>
      </c>
    </row>
    <row r="16" spans="1:12" ht="15.75" x14ac:dyDescent="0.25">
      <c r="A16" s="5">
        <v>11</v>
      </c>
      <c r="B16" s="6" t="s">
        <v>58</v>
      </c>
      <c r="C16" s="5" t="s">
        <v>47</v>
      </c>
      <c r="D16" s="6" t="s">
        <v>29</v>
      </c>
      <c r="E16" s="5">
        <v>9</v>
      </c>
      <c r="F16" s="5">
        <v>4</v>
      </c>
      <c r="G16" s="33">
        <v>100</v>
      </c>
      <c r="H16" s="5">
        <v>65.47</v>
      </c>
      <c r="I16" s="5"/>
      <c r="J16" s="5">
        <v>35</v>
      </c>
      <c r="K16" s="5">
        <v>8</v>
      </c>
      <c r="L16" s="5" t="s">
        <v>133</v>
      </c>
    </row>
    <row r="17" spans="1:12" ht="15.75" x14ac:dyDescent="0.25">
      <c r="A17" s="5">
        <v>12</v>
      </c>
      <c r="B17" s="6" t="s">
        <v>59</v>
      </c>
      <c r="C17" s="5" t="s">
        <v>47</v>
      </c>
      <c r="D17" s="6" t="s">
        <v>29</v>
      </c>
      <c r="E17" s="5">
        <v>9</v>
      </c>
      <c r="F17" s="5">
        <v>4</v>
      </c>
      <c r="G17" s="33">
        <v>100</v>
      </c>
      <c r="H17" s="5">
        <v>65.19</v>
      </c>
      <c r="I17" s="5"/>
      <c r="J17" s="5">
        <v>55</v>
      </c>
      <c r="K17" s="5">
        <v>9</v>
      </c>
      <c r="L17" s="5" t="s">
        <v>133</v>
      </c>
    </row>
    <row r="18" spans="1:12" ht="15.75" x14ac:dyDescent="0.25">
      <c r="A18" s="5">
        <v>10</v>
      </c>
      <c r="B18" s="14" t="s">
        <v>57</v>
      </c>
      <c r="C18" s="5" t="s">
        <v>47</v>
      </c>
      <c r="D18" s="6" t="s">
        <v>27</v>
      </c>
      <c r="E18" s="5">
        <v>9</v>
      </c>
      <c r="F18" s="5">
        <v>3</v>
      </c>
      <c r="G18" s="33">
        <v>100</v>
      </c>
      <c r="H18" s="5">
        <v>65.08</v>
      </c>
      <c r="I18" s="5"/>
      <c r="J18" s="5">
        <v>20</v>
      </c>
      <c r="K18" s="5">
        <v>10</v>
      </c>
      <c r="L18" s="5" t="s">
        <v>133</v>
      </c>
    </row>
    <row r="19" spans="1:12" ht="15.75" x14ac:dyDescent="0.25">
      <c r="A19" s="5">
        <v>1</v>
      </c>
      <c r="B19" s="6" t="s">
        <v>46</v>
      </c>
      <c r="C19" s="5" t="s">
        <v>47</v>
      </c>
      <c r="D19" s="6" t="s">
        <v>48</v>
      </c>
      <c r="E19" s="5">
        <v>9</v>
      </c>
      <c r="F19" s="5">
        <v>1</v>
      </c>
      <c r="G19" s="33">
        <v>100</v>
      </c>
      <c r="H19" s="5">
        <v>64.91</v>
      </c>
      <c r="I19" s="5"/>
      <c r="J19" s="5">
        <v>56</v>
      </c>
      <c r="K19" s="5">
        <v>11</v>
      </c>
      <c r="L19" s="5" t="s">
        <v>133</v>
      </c>
    </row>
    <row r="20" spans="1:12" ht="15.75" x14ac:dyDescent="0.25">
      <c r="A20" s="5">
        <v>20</v>
      </c>
      <c r="B20" s="6" t="s">
        <v>68</v>
      </c>
      <c r="C20" s="5" t="s">
        <v>47</v>
      </c>
      <c r="D20" s="6" t="s">
        <v>39</v>
      </c>
      <c r="E20" s="5">
        <v>9</v>
      </c>
      <c r="F20" s="5">
        <v>25</v>
      </c>
      <c r="G20" s="33">
        <v>100</v>
      </c>
      <c r="H20" s="5">
        <v>63.83</v>
      </c>
      <c r="I20" s="5"/>
      <c r="J20" s="5">
        <v>36</v>
      </c>
      <c r="K20" s="5">
        <v>12</v>
      </c>
      <c r="L20" s="5" t="s">
        <v>133</v>
      </c>
    </row>
    <row r="21" spans="1:12" ht="15.75" x14ac:dyDescent="0.25">
      <c r="A21" s="5">
        <v>15</v>
      </c>
      <c r="B21" s="6" t="s">
        <v>63</v>
      </c>
      <c r="C21" s="5" t="s">
        <v>47</v>
      </c>
      <c r="D21" s="6" t="s">
        <v>35</v>
      </c>
      <c r="E21" s="5">
        <v>9</v>
      </c>
      <c r="F21" s="5">
        <v>22</v>
      </c>
      <c r="G21" s="33">
        <v>100</v>
      </c>
      <c r="H21" s="5">
        <v>63.8</v>
      </c>
      <c r="I21" s="5"/>
      <c r="J21" s="5">
        <v>50</v>
      </c>
      <c r="K21" s="5">
        <v>13</v>
      </c>
      <c r="L21" s="5" t="s">
        <v>133</v>
      </c>
    </row>
    <row r="22" spans="1:12" ht="15.75" x14ac:dyDescent="0.25">
      <c r="A22" s="5">
        <v>19</v>
      </c>
      <c r="B22" s="6" t="s">
        <v>67</v>
      </c>
      <c r="C22" s="5" t="s">
        <v>47</v>
      </c>
      <c r="D22" s="6" t="s">
        <v>39</v>
      </c>
      <c r="E22" s="5">
        <v>9</v>
      </c>
      <c r="F22" s="5">
        <v>25</v>
      </c>
      <c r="G22" s="33">
        <v>100</v>
      </c>
      <c r="H22" s="5">
        <v>63.16</v>
      </c>
      <c r="I22" s="5"/>
      <c r="J22" s="5">
        <v>54</v>
      </c>
      <c r="K22" s="5">
        <v>14</v>
      </c>
      <c r="L22" s="5" t="s">
        <v>133</v>
      </c>
    </row>
    <row r="23" spans="1:12" ht="15.75" x14ac:dyDescent="0.25">
      <c r="A23" s="5">
        <v>21</v>
      </c>
      <c r="B23" s="10" t="s">
        <v>69</v>
      </c>
      <c r="C23" s="11" t="s">
        <v>47</v>
      </c>
      <c r="D23" s="10" t="s">
        <v>42</v>
      </c>
      <c r="E23" s="11">
        <v>9</v>
      </c>
      <c r="F23" s="11">
        <v>33</v>
      </c>
      <c r="G23" s="33">
        <v>100</v>
      </c>
      <c r="H23" s="5">
        <v>58.89</v>
      </c>
      <c r="I23" s="5"/>
      <c r="J23" s="5">
        <v>33</v>
      </c>
      <c r="K23" s="5">
        <v>15</v>
      </c>
      <c r="L23" s="5" t="s">
        <v>133</v>
      </c>
    </row>
    <row r="24" spans="1:12" ht="15.75" x14ac:dyDescent="0.25">
      <c r="A24" s="5">
        <v>5</v>
      </c>
      <c r="B24" s="6" t="s">
        <v>52</v>
      </c>
      <c r="C24" s="5" t="s">
        <v>47</v>
      </c>
      <c r="D24" s="6" t="s">
        <v>23</v>
      </c>
      <c r="E24" s="5">
        <v>9</v>
      </c>
      <c r="F24" s="5">
        <v>2</v>
      </c>
      <c r="G24" s="33">
        <v>100</v>
      </c>
      <c r="H24" s="5">
        <v>57.92</v>
      </c>
      <c r="I24" s="5"/>
      <c r="J24" s="5">
        <v>30</v>
      </c>
      <c r="K24" s="5">
        <v>16</v>
      </c>
      <c r="L24" s="5" t="s">
        <v>133</v>
      </c>
    </row>
    <row r="25" spans="1:12" ht="15.75" x14ac:dyDescent="0.25">
      <c r="A25" s="5">
        <v>2</v>
      </c>
      <c r="B25" s="6" t="s">
        <v>49</v>
      </c>
      <c r="C25" s="5" t="s">
        <v>47</v>
      </c>
      <c r="D25" s="6" t="s">
        <v>48</v>
      </c>
      <c r="E25" s="5">
        <v>9</v>
      </c>
      <c r="F25" s="5">
        <v>1</v>
      </c>
      <c r="G25" s="33">
        <v>100</v>
      </c>
      <c r="H25" s="5">
        <v>57.57</v>
      </c>
      <c r="I25" s="5"/>
      <c r="J25" s="5">
        <v>42</v>
      </c>
      <c r="K25" s="5">
        <v>17</v>
      </c>
      <c r="L25" s="5" t="s">
        <v>133</v>
      </c>
    </row>
    <row r="26" spans="1:12" ht="15.75" x14ac:dyDescent="0.25">
      <c r="A26" s="5">
        <v>22</v>
      </c>
      <c r="B26" s="10" t="s">
        <v>70</v>
      </c>
      <c r="C26" s="11" t="s">
        <v>47</v>
      </c>
      <c r="D26" s="10" t="s">
        <v>42</v>
      </c>
      <c r="E26" s="11">
        <v>9</v>
      </c>
      <c r="F26" s="11">
        <v>33</v>
      </c>
      <c r="G26" s="33">
        <v>100</v>
      </c>
      <c r="H26" s="5">
        <v>54.81</v>
      </c>
      <c r="I26" s="5"/>
      <c r="J26" s="5">
        <v>17</v>
      </c>
      <c r="K26" s="5">
        <v>18</v>
      </c>
      <c r="L26" s="5" t="s">
        <v>133</v>
      </c>
    </row>
    <row r="27" spans="1:12" ht="15.75" x14ac:dyDescent="0.25">
      <c r="A27" s="5">
        <v>17</v>
      </c>
      <c r="B27" s="6" t="s">
        <v>65</v>
      </c>
      <c r="C27" s="5" t="s">
        <v>47</v>
      </c>
      <c r="D27" s="6" t="s">
        <v>35</v>
      </c>
      <c r="E27" s="5">
        <v>9</v>
      </c>
      <c r="F27" s="5">
        <v>22</v>
      </c>
      <c r="G27" s="33">
        <v>100</v>
      </c>
      <c r="H27" s="5">
        <v>52.41</v>
      </c>
      <c r="I27" s="5"/>
      <c r="J27" s="5">
        <v>60</v>
      </c>
      <c r="K27" s="5">
        <v>19</v>
      </c>
      <c r="L27" s="5" t="s">
        <v>133</v>
      </c>
    </row>
    <row r="28" spans="1:12" ht="15.75" x14ac:dyDescent="0.25">
      <c r="A28" s="5">
        <v>3</v>
      </c>
      <c r="B28" s="6" t="s">
        <v>50</v>
      </c>
      <c r="C28" s="5" t="s">
        <v>47</v>
      </c>
      <c r="D28" s="6" t="s">
        <v>48</v>
      </c>
      <c r="E28" s="5">
        <v>9</v>
      </c>
      <c r="F28" s="5">
        <v>1</v>
      </c>
      <c r="G28" s="33"/>
      <c r="H28" s="5"/>
      <c r="I28" s="5">
        <v>0</v>
      </c>
      <c r="J28" s="5"/>
      <c r="K28" s="5"/>
      <c r="L28" s="5"/>
    </row>
    <row r="29" spans="1:12" ht="15.75" x14ac:dyDescent="0.25">
      <c r="A29" s="5">
        <v>9</v>
      </c>
      <c r="B29" s="6" t="s">
        <v>56</v>
      </c>
      <c r="C29" s="5" t="s">
        <v>47</v>
      </c>
      <c r="D29" s="6" t="s">
        <v>27</v>
      </c>
      <c r="E29" s="5">
        <v>9</v>
      </c>
      <c r="F29" s="5">
        <v>3</v>
      </c>
      <c r="G29" s="33"/>
      <c r="H29" s="5"/>
      <c r="I29" s="5">
        <v>0</v>
      </c>
      <c r="J29" s="5"/>
      <c r="K29" s="5"/>
      <c r="L29" s="5"/>
    </row>
    <row r="30" spans="1:12" ht="15.75" x14ac:dyDescent="0.25">
      <c r="A30" s="5">
        <v>13</v>
      </c>
      <c r="B30" s="6" t="s">
        <v>60</v>
      </c>
      <c r="C30" s="5" t="s">
        <v>47</v>
      </c>
      <c r="D30" s="6" t="s">
        <v>33</v>
      </c>
      <c r="E30" s="5">
        <v>9</v>
      </c>
      <c r="F30" s="5">
        <v>9</v>
      </c>
      <c r="G30" s="33"/>
      <c r="H30" s="5"/>
      <c r="I30" s="5">
        <v>0</v>
      </c>
      <c r="J30" s="5"/>
      <c r="K30" s="5"/>
      <c r="L30" s="5"/>
    </row>
    <row r="31" spans="1:12" ht="15.75" x14ac:dyDescent="0.25">
      <c r="A31" s="5">
        <v>14</v>
      </c>
      <c r="B31" s="6" t="s">
        <v>61</v>
      </c>
      <c r="C31" s="5" t="s">
        <v>47</v>
      </c>
      <c r="D31" s="6" t="s">
        <v>62</v>
      </c>
      <c r="E31" s="5">
        <v>9</v>
      </c>
      <c r="F31" s="5">
        <v>16</v>
      </c>
      <c r="G31" s="33"/>
      <c r="H31" s="5"/>
      <c r="I31" s="5">
        <v>0</v>
      </c>
      <c r="J31" s="5"/>
      <c r="K31" s="5"/>
      <c r="L31" s="5"/>
    </row>
    <row r="32" spans="1:12" ht="15.75" x14ac:dyDescent="0.25">
      <c r="A32" s="15"/>
      <c r="B32" s="16"/>
      <c r="C32" s="17"/>
      <c r="D32" s="16"/>
      <c r="E32" s="17"/>
      <c r="F32" s="17"/>
      <c r="G32" s="18"/>
      <c r="H32" s="17"/>
      <c r="I32" s="17"/>
      <c r="J32" s="19"/>
      <c r="K32" s="19"/>
      <c r="L32" s="20"/>
    </row>
    <row r="33" spans="1:21" ht="15.75" x14ac:dyDescent="0.25">
      <c r="A33" s="15"/>
      <c r="B33" s="16"/>
      <c r="C33" s="17"/>
      <c r="D33" s="16"/>
      <c r="E33" s="17"/>
      <c r="F33" s="17"/>
      <c r="H33" s="17"/>
      <c r="I33" s="17"/>
      <c r="J33" s="19"/>
      <c r="K33" s="19"/>
      <c r="L33" s="20"/>
    </row>
    <row r="34" spans="1:21" ht="15.75" x14ac:dyDescent="0.25">
      <c r="A34" s="15"/>
      <c r="B34" s="16"/>
      <c r="C34" s="17"/>
      <c r="D34" s="21" t="s">
        <v>44</v>
      </c>
      <c r="E34" s="17"/>
      <c r="F34" s="17"/>
      <c r="H34" s="17"/>
      <c r="I34" s="17"/>
      <c r="J34" s="19"/>
      <c r="K34" s="19"/>
      <c r="L34" s="20"/>
    </row>
    <row r="35" spans="1:21" ht="15.75" x14ac:dyDescent="0.25">
      <c r="A35" s="15"/>
      <c r="B35" s="16"/>
      <c r="C35" s="17"/>
      <c r="D35" s="21" t="s">
        <v>45</v>
      </c>
      <c r="E35" s="17"/>
      <c r="F35" s="17"/>
      <c r="H35" s="17"/>
      <c r="I35" s="17"/>
      <c r="J35" s="19"/>
      <c r="K35" s="19"/>
      <c r="L35" s="20"/>
    </row>
    <row r="36" spans="1:21" ht="15.75" x14ac:dyDescent="0.25">
      <c r="A36" s="15"/>
      <c r="B36" s="16"/>
      <c r="C36" s="17"/>
      <c r="D36" s="16"/>
      <c r="E36" s="17"/>
      <c r="F36" s="17"/>
      <c r="H36" s="17"/>
      <c r="I36" s="17"/>
      <c r="J36" s="19"/>
      <c r="K36" s="19"/>
      <c r="L36" s="20"/>
    </row>
    <row r="37" spans="1:21" x14ac:dyDescent="0.25">
      <c r="B37" s="22"/>
      <c r="C37" s="17"/>
      <c r="D37" s="16"/>
      <c r="E37" s="17"/>
      <c r="F37" s="17"/>
    </row>
    <row r="38" spans="1:21" ht="18.75" x14ac:dyDescent="0.3">
      <c r="C38" s="29" t="s">
        <v>5</v>
      </c>
      <c r="D38" s="29" t="s">
        <v>115</v>
      </c>
      <c r="E38" s="29" t="s">
        <v>116</v>
      </c>
      <c r="F38" s="29" t="s">
        <v>117</v>
      </c>
      <c r="G38" s="29" t="s">
        <v>118</v>
      </c>
      <c r="H38" s="30" t="s">
        <v>119</v>
      </c>
      <c r="I38" s="29" t="s">
        <v>116</v>
      </c>
      <c r="J38" s="30" t="s">
        <v>117</v>
      </c>
      <c r="K38" s="30" t="s">
        <v>118</v>
      </c>
      <c r="L38" s="30" t="s">
        <v>119</v>
      </c>
      <c r="M38" s="29" t="s">
        <v>116</v>
      </c>
      <c r="N38" s="30" t="s">
        <v>117</v>
      </c>
      <c r="O38" s="30" t="s">
        <v>118</v>
      </c>
      <c r="P38" s="30" t="s">
        <v>119</v>
      </c>
      <c r="Q38" s="29" t="s">
        <v>116</v>
      </c>
      <c r="R38" s="29" t="s">
        <v>117</v>
      </c>
      <c r="S38" s="29" t="s">
        <v>118</v>
      </c>
      <c r="T38" s="30" t="s">
        <v>119</v>
      </c>
      <c r="U38" s="31"/>
    </row>
    <row r="39" spans="1:21" ht="15.75" x14ac:dyDescent="0.25">
      <c r="C39" s="32">
        <v>1</v>
      </c>
      <c r="D39" s="28" t="s">
        <v>134</v>
      </c>
      <c r="E39" s="33">
        <v>30</v>
      </c>
      <c r="F39" s="8">
        <v>17</v>
      </c>
      <c r="G39" s="33">
        <v>58</v>
      </c>
      <c r="H39" s="34">
        <f>(E39*F39)/G39</f>
        <v>8.7931034482758612</v>
      </c>
      <c r="I39" s="33">
        <v>30</v>
      </c>
      <c r="J39" s="34">
        <v>27.32</v>
      </c>
      <c r="K39" s="34">
        <v>26.54</v>
      </c>
      <c r="L39" s="34">
        <f xml:space="preserve"> (I39*K39)/J39</f>
        <v>29.143484626647144</v>
      </c>
      <c r="M39" s="33">
        <v>20</v>
      </c>
      <c r="N39" s="34">
        <v>27.69</v>
      </c>
      <c r="O39" s="34">
        <v>26.88</v>
      </c>
      <c r="P39" s="34">
        <f xml:space="preserve"> (M39*O39)/N39</f>
        <v>19.414951245937161</v>
      </c>
      <c r="Q39" s="33">
        <v>20</v>
      </c>
      <c r="R39" s="33">
        <v>11</v>
      </c>
      <c r="S39" s="33">
        <v>13</v>
      </c>
      <c r="T39" s="34">
        <f>(Q39*R39)/S39</f>
        <v>16.923076923076923</v>
      </c>
      <c r="U39" s="35">
        <f>H39+L39+P39+T39</f>
        <v>74.274616243937089</v>
      </c>
    </row>
    <row r="40" spans="1:21" ht="15.75" x14ac:dyDescent="0.25">
      <c r="C40" s="33">
        <v>2</v>
      </c>
      <c r="D40" s="7" t="s">
        <v>52</v>
      </c>
      <c r="E40" s="33">
        <v>30</v>
      </c>
      <c r="F40" s="33">
        <v>18</v>
      </c>
      <c r="G40" s="33">
        <v>58</v>
      </c>
      <c r="H40" s="34">
        <f t="shared" ref="H40:H71" si="0">(E40*F40)/G40</f>
        <v>9.3103448275862064</v>
      </c>
      <c r="I40" s="33">
        <v>30</v>
      </c>
      <c r="J40" s="34">
        <v>27.01</v>
      </c>
      <c r="K40" s="34">
        <v>26.54</v>
      </c>
      <c r="L40" s="34">
        <f t="shared" ref="L40:L71" si="1" xml:space="preserve"> (I40*K40)/J40</f>
        <v>29.477971121806736</v>
      </c>
      <c r="M40" s="33">
        <v>20</v>
      </c>
      <c r="N40" s="34">
        <v>41.41</v>
      </c>
      <c r="O40" s="34">
        <v>26.88</v>
      </c>
      <c r="P40" s="34">
        <f t="shared" ref="P40:P71" si="2" xml:space="preserve"> (M40*O40)/N40</f>
        <v>12.982371407872495</v>
      </c>
      <c r="Q40" s="33">
        <v>20</v>
      </c>
      <c r="R40" s="33">
        <v>4</v>
      </c>
      <c r="S40" s="33">
        <v>13</v>
      </c>
      <c r="T40" s="34">
        <f t="shared" ref="T40:T71" si="3">(Q40*R40)/S40</f>
        <v>6.1538461538461542</v>
      </c>
      <c r="U40" s="35">
        <f t="shared" ref="U40:U71" si="4">H40+L40+P40+T40</f>
        <v>57.924533511111584</v>
      </c>
    </row>
    <row r="41" spans="1:21" ht="15.75" x14ac:dyDescent="0.25">
      <c r="C41" s="33">
        <v>3</v>
      </c>
      <c r="D41" s="7" t="s">
        <v>65</v>
      </c>
      <c r="E41" s="33">
        <v>30</v>
      </c>
      <c r="F41" s="33">
        <v>22.75</v>
      </c>
      <c r="G41" s="33">
        <v>58</v>
      </c>
      <c r="H41" s="34">
        <f t="shared" si="0"/>
        <v>11.767241379310345</v>
      </c>
      <c r="I41" s="33">
        <v>30</v>
      </c>
      <c r="J41" s="34">
        <v>29.04</v>
      </c>
      <c r="K41" s="34">
        <v>26.54</v>
      </c>
      <c r="L41" s="34">
        <f t="shared" si="1"/>
        <v>27.417355371900825</v>
      </c>
      <c r="M41" s="33">
        <v>20</v>
      </c>
      <c r="N41" s="34">
        <v>46</v>
      </c>
      <c r="O41" s="34">
        <v>26.88</v>
      </c>
      <c r="P41" s="34">
        <f t="shared" si="2"/>
        <v>11.68695652173913</v>
      </c>
      <c r="Q41" s="33">
        <v>20</v>
      </c>
      <c r="R41" s="33">
        <v>1</v>
      </c>
      <c r="S41" s="33">
        <v>13</v>
      </c>
      <c r="T41" s="34">
        <f t="shared" si="3"/>
        <v>1.5384615384615385</v>
      </c>
      <c r="U41" s="35">
        <f t="shared" si="4"/>
        <v>52.410014811411848</v>
      </c>
    </row>
    <row r="42" spans="1:21" ht="15.75" x14ac:dyDescent="0.25">
      <c r="C42" s="32">
        <v>4</v>
      </c>
      <c r="D42" s="7" t="s">
        <v>112</v>
      </c>
      <c r="E42" s="33">
        <v>30</v>
      </c>
      <c r="F42" s="33">
        <v>22.5</v>
      </c>
      <c r="G42" s="33">
        <v>58</v>
      </c>
      <c r="H42" s="34">
        <f t="shared" si="0"/>
        <v>11.637931034482758</v>
      </c>
      <c r="I42" s="33">
        <v>30</v>
      </c>
      <c r="J42" s="34">
        <v>29.79</v>
      </c>
      <c r="K42" s="34">
        <v>26.54</v>
      </c>
      <c r="L42" s="34">
        <f t="shared" si="1"/>
        <v>26.727089627391742</v>
      </c>
      <c r="M42" s="33">
        <v>20</v>
      </c>
      <c r="N42" s="34">
        <v>43.72</v>
      </c>
      <c r="O42" s="34">
        <v>26.88</v>
      </c>
      <c r="P42" s="34">
        <f t="shared" si="2"/>
        <v>12.296431838975298</v>
      </c>
      <c r="Q42" s="33">
        <v>20</v>
      </c>
      <c r="R42" s="33">
        <v>0</v>
      </c>
      <c r="S42" s="33">
        <v>13</v>
      </c>
      <c r="T42" s="34">
        <f t="shared" si="3"/>
        <v>0</v>
      </c>
      <c r="U42" s="35">
        <f t="shared" si="4"/>
        <v>50.661452500849791</v>
      </c>
    </row>
    <row r="43" spans="1:21" ht="15.75" x14ac:dyDescent="0.25">
      <c r="C43" s="33">
        <v>5</v>
      </c>
      <c r="D43" s="7" t="s">
        <v>135</v>
      </c>
      <c r="E43" s="33">
        <v>30</v>
      </c>
      <c r="F43" s="33">
        <v>26</v>
      </c>
      <c r="G43" s="33">
        <v>58</v>
      </c>
      <c r="H43" s="34">
        <f t="shared" si="0"/>
        <v>13.448275862068966</v>
      </c>
      <c r="I43" s="33">
        <v>30</v>
      </c>
      <c r="J43" s="34">
        <v>30.02</v>
      </c>
      <c r="K43" s="34">
        <v>26.54</v>
      </c>
      <c r="L43" s="34">
        <f t="shared" si="1"/>
        <v>26.522318454363756</v>
      </c>
      <c r="M43" s="33">
        <v>20</v>
      </c>
      <c r="N43" s="34">
        <v>34.22</v>
      </c>
      <c r="O43" s="34">
        <v>26.88</v>
      </c>
      <c r="P43" s="34">
        <f t="shared" si="2"/>
        <v>15.71011104617183</v>
      </c>
      <c r="Q43" s="33">
        <v>20</v>
      </c>
      <c r="R43" s="33">
        <v>6</v>
      </c>
      <c r="S43" s="33">
        <v>13</v>
      </c>
      <c r="T43" s="34">
        <f t="shared" si="3"/>
        <v>9.2307692307692299</v>
      </c>
      <c r="U43" s="35">
        <f t="shared" si="4"/>
        <v>64.911474593373782</v>
      </c>
    </row>
    <row r="44" spans="1:21" ht="15.75" x14ac:dyDescent="0.25">
      <c r="C44" s="33">
        <v>6</v>
      </c>
      <c r="D44" s="7" t="s">
        <v>57</v>
      </c>
      <c r="E44" s="33">
        <v>30</v>
      </c>
      <c r="F44" s="33">
        <v>25.5</v>
      </c>
      <c r="G44" s="33">
        <v>58</v>
      </c>
      <c r="H44" s="34">
        <f t="shared" si="0"/>
        <v>13.189655172413794</v>
      </c>
      <c r="I44" s="33">
        <v>30</v>
      </c>
      <c r="J44" s="34">
        <v>29.86</v>
      </c>
      <c r="K44" s="34">
        <v>26.54</v>
      </c>
      <c r="L44" s="34">
        <f t="shared" si="1"/>
        <v>26.66443402545211</v>
      </c>
      <c r="M44" s="33">
        <v>20</v>
      </c>
      <c r="N44" s="34">
        <v>30.66</v>
      </c>
      <c r="O44" s="34">
        <v>26.88</v>
      </c>
      <c r="P44" s="34">
        <f t="shared" si="2"/>
        <v>17.534246575342465</v>
      </c>
      <c r="Q44" s="33">
        <v>20</v>
      </c>
      <c r="R44" s="33">
        <v>5</v>
      </c>
      <c r="S44" s="33">
        <v>13</v>
      </c>
      <c r="T44" s="34">
        <f t="shared" si="3"/>
        <v>7.6923076923076925</v>
      </c>
      <c r="U44" s="35">
        <f t="shared" si="4"/>
        <v>65.080643465516061</v>
      </c>
    </row>
    <row r="45" spans="1:21" ht="15.75" x14ac:dyDescent="0.25">
      <c r="C45" s="32">
        <v>7</v>
      </c>
      <c r="D45" s="7" t="s">
        <v>95</v>
      </c>
      <c r="E45" s="33">
        <v>30</v>
      </c>
      <c r="F45" s="33">
        <v>22.5</v>
      </c>
      <c r="G45" s="33">
        <v>58</v>
      </c>
      <c r="H45" s="34">
        <f t="shared" si="0"/>
        <v>11.637931034482758</v>
      </c>
      <c r="I45" s="33">
        <v>30</v>
      </c>
      <c r="J45" s="34">
        <v>27.21</v>
      </c>
      <c r="K45" s="34">
        <v>26.54</v>
      </c>
      <c r="L45" s="34">
        <f t="shared" si="1"/>
        <v>29.261300992282244</v>
      </c>
      <c r="M45" s="33">
        <v>20</v>
      </c>
      <c r="N45" s="34">
        <v>40.82</v>
      </c>
      <c r="O45" s="34">
        <v>26.88</v>
      </c>
      <c r="P45" s="34">
        <f t="shared" si="2"/>
        <v>13.17001469867712</v>
      </c>
      <c r="Q45" s="33">
        <v>20</v>
      </c>
      <c r="R45" s="33">
        <v>9</v>
      </c>
      <c r="S45" s="33">
        <v>13</v>
      </c>
      <c r="T45" s="34">
        <f t="shared" si="3"/>
        <v>13.846153846153847</v>
      </c>
      <c r="U45" s="35">
        <f t="shared" si="4"/>
        <v>67.915400571595967</v>
      </c>
    </row>
    <row r="46" spans="1:21" ht="15.75" x14ac:dyDescent="0.25">
      <c r="C46" s="33">
        <v>8</v>
      </c>
      <c r="D46" s="7" t="s">
        <v>114</v>
      </c>
      <c r="E46" s="33">
        <v>30</v>
      </c>
      <c r="F46" s="33">
        <v>23.25</v>
      </c>
      <c r="G46" s="33">
        <v>58</v>
      </c>
      <c r="H46" s="34">
        <f t="shared" si="0"/>
        <v>12.025862068965518</v>
      </c>
      <c r="I46" s="33">
        <v>30</v>
      </c>
      <c r="J46" s="34">
        <v>27.12</v>
      </c>
      <c r="K46" s="34">
        <v>26.54</v>
      </c>
      <c r="L46" s="34">
        <f t="shared" si="1"/>
        <v>29.358407079646014</v>
      </c>
      <c r="M46" s="33">
        <v>20</v>
      </c>
      <c r="N46" s="34">
        <v>26.88</v>
      </c>
      <c r="O46" s="34">
        <v>26.88</v>
      </c>
      <c r="P46" s="34">
        <f t="shared" si="2"/>
        <v>20</v>
      </c>
      <c r="Q46" s="33">
        <v>20</v>
      </c>
      <c r="R46" s="33">
        <v>5</v>
      </c>
      <c r="S46" s="33">
        <v>13</v>
      </c>
      <c r="T46" s="34">
        <f t="shared" si="3"/>
        <v>7.6923076923076925</v>
      </c>
      <c r="U46" s="35">
        <f t="shared" si="4"/>
        <v>69.076576840919216</v>
      </c>
    </row>
    <row r="47" spans="1:21" ht="15.75" x14ac:dyDescent="0.25">
      <c r="C47" s="33">
        <v>9</v>
      </c>
      <c r="D47" s="7" t="s">
        <v>58</v>
      </c>
      <c r="E47" s="33">
        <v>30</v>
      </c>
      <c r="F47" s="33">
        <v>25</v>
      </c>
      <c r="G47" s="33">
        <v>58</v>
      </c>
      <c r="H47" s="34">
        <f t="shared" si="0"/>
        <v>12.931034482758621</v>
      </c>
      <c r="I47" s="33">
        <v>30</v>
      </c>
      <c r="J47" s="34">
        <v>26.54</v>
      </c>
      <c r="K47" s="34">
        <v>26.54</v>
      </c>
      <c r="L47" s="34">
        <f t="shared" si="1"/>
        <v>30</v>
      </c>
      <c r="M47" s="33">
        <v>20</v>
      </c>
      <c r="N47" s="34">
        <v>30</v>
      </c>
      <c r="O47" s="34">
        <v>26.88</v>
      </c>
      <c r="P47" s="34">
        <f t="shared" si="2"/>
        <v>17.920000000000002</v>
      </c>
      <c r="Q47" s="33">
        <v>20</v>
      </c>
      <c r="R47" s="33">
        <v>3</v>
      </c>
      <c r="S47" s="33">
        <v>13</v>
      </c>
      <c r="T47" s="34">
        <f t="shared" si="3"/>
        <v>4.615384615384615</v>
      </c>
      <c r="U47" s="35">
        <f t="shared" si="4"/>
        <v>65.466419098143234</v>
      </c>
    </row>
    <row r="48" spans="1:21" ht="15.75" x14ac:dyDescent="0.25">
      <c r="C48" s="32">
        <v>10</v>
      </c>
      <c r="D48" s="7" t="s">
        <v>53</v>
      </c>
      <c r="E48" s="33">
        <v>30</v>
      </c>
      <c r="F48" s="33">
        <v>22.5</v>
      </c>
      <c r="G48" s="33">
        <v>58</v>
      </c>
      <c r="H48" s="34">
        <f t="shared" si="0"/>
        <v>11.637931034482758</v>
      </c>
      <c r="I48" s="33">
        <v>30</v>
      </c>
      <c r="J48" s="34">
        <v>27.06</v>
      </c>
      <c r="K48" s="34">
        <v>26.54</v>
      </c>
      <c r="L48" s="34">
        <f t="shared" si="1"/>
        <v>29.423503325942349</v>
      </c>
      <c r="M48" s="33">
        <v>20</v>
      </c>
      <c r="N48" s="34">
        <v>30.82</v>
      </c>
      <c r="O48" s="34">
        <v>26.88</v>
      </c>
      <c r="P48" s="34">
        <f t="shared" si="2"/>
        <v>17.443218689162883</v>
      </c>
      <c r="Q48" s="33">
        <v>20</v>
      </c>
      <c r="R48" s="33">
        <v>11</v>
      </c>
      <c r="S48" s="33">
        <v>13</v>
      </c>
      <c r="T48" s="34">
        <f t="shared" si="3"/>
        <v>16.923076923076923</v>
      </c>
      <c r="U48" s="35">
        <f t="shared" si="4"/>
        <v>75.42772997266492</v>
      </c>
    </row>
    <row r="49" spans="3:21" ht="15.75" x14ac:dyDescent="0.25">
      <c r="C49" s="33">
        <v>11</v>
      </c>
      <c r="D49" s="7" t="s">
        <v>67</v>
      </c>
      <c r="E49" s="33">
        <v>30</v>
      </c>
      <c r="F49" s="33">
        <v>25.5</v>
      </c>
      <c r="G49" s="33">
        <v>58</v>
      </c>
      <c r="H49" s="34">
        <f t="shared" si="0"/>
        <v>13.189655172413794</v>
      </c>
      <c r="I49" s="33">
        <v>30</v>
      </c>
      <c r="J49" s="34">
        <v>27.34</v>
      </c>
      <c r="K49" s="34">
        <v>26.54</v>
      </c>
      <c r="L49" s="34">
        <f t="shared" si="1"/>
        <v>29.122165325530357</v>
      </c>
      <c r="M49" s="33">
        <v>20</v>
      </c>
      <c r="N49" s="34">
        <v>36.590000000000003</v>
      </c>
      <c r="O49" s="34">
        <v>26.88</v>
      </c>
      <c r="P49" s="34">
        <f t="shared" si="2"/>
        <v>14.692538945066957</v>
      </c>
      <c r="Q49" s="33">
        <v>20</v>
      </c>
      <c r="R49" s="33">
        <v>4</v>
      </c>
      <c r="S49" s="33">
        <v>13</v>
      </c>
      <c r="T49" s="34">
        <f>(Q49*R49)/S49</f>
        <v>6.1538461538461542</v>
      </c>
      <c r="U49" s="35">
        <f t="shared" si="4"/>
        <v>63.158205596857265</v>
      </c>
    </row>
    <row r="50" spans="3:21" ht="15.75" x14ac:dyDescent="0.25">
      <c r="C50" s="33">
        <v>12</v>
      </c>
      <c r="D50" s="7" t="s">
        <v>136</v>
      </c>
      <c r="E50" s="33">
        <v>30</v>
      </c>
      <c r="F50" s="33">
        <v>20.5</v>
      </c>
      <c r="G50" s="33">
        <v>58</v>
      </c>
      <c r="H50" s="34">
        <f t="shared" si="0"/>
        <v>10.603448275862069</v>
      </c>
      <c r="I50" s="33">
        <v>30</v>
      </c>
      <c r="J50" s="34">
        <v>29.21</v>
      </c>
      <c r="K50" s="34">
        <v>26.54</v>
      </c>
      <c r="L50" s="34">
        <f t="shared" si="1"/>
        <v>27.257788428620334</v>
      </c>
      <c r="M50" s="33">
        <v>20</v>
      </c>
      <c r="N50" s="34">
        <v>39.35</v>
      </c>
      <c r="O50" s="34">
        <v>26.88</v>
      </c>
      <c r="P50" s="34">
        <f t="shared" si="2"/>
        <v>13.662007623888183</v>
      </c>
      <c r="Q50" s="33">
        <v>20</v>
      </c>
      <c r="R50" s="33">
        <v>8</v>
      </c>
      <c r="S50" s="33">
        <v>13</v>
      </c>
      <c r="T50" s="34">
        <f t="shared" si="3"/>
        <v>12.307692307692308</v>
      </c>
      <c r="U50" s="35">
        <f t="shared" si="4"/>
        <v>63.830936636062887</v>
      </c>
    </row>
    <row r="51" spans="3:21" ht="15.75" x14ac:dyDescent="0.25">
      <c r="C51" s="32">
        <v>13</v>
      </c>
      <c r="D51" s="7" t="s">
        <v>137</v>
      </c>
      <c r="E51" s="33">
        <v>30</v>
      </c>
      <c r="F51" s="33">
        <v>23</v>
      </c>
      <c r="G51" s="33">
        <v>58</v>
      </c>
      <c r="H51" s="34">
        <f t="shared" si="0"/>
        <v>11.896551724137931</v>
      </c>
      <c r="I51" s="33">
        <v>30</v>
      </c>
      <c r="J51" s="34">
        <v>28.5</v>
      </c>
      <c r="K51" s="34">
        <v>26.54</v>
      </c>
      <c r="L51" s="34">
        <f t="shared" si="1"/>
        <v>27.936842105263157</v>
      </c>
      <c r="M51" s="33">
        <v>20</v>
      </c>
      <c r="N51" s="34">
        <v>39.840000000000003</v>
      </c>
      <c r="O51" s="34">
        <v>26.88</v>
      </c>
      <c r="P51" s="34">
        <f t="shared" si="2"/>
        <v>13.493975903614457</v>
      </c>
      <c r="Q51" s="33">
        <v>20</v>
      </c>
      <c r="R51" s="33">
        <v>11</v>
      </c>
      <c r="S51" s="33">
        <v>13</v>
      </c>
      <c r="T51" s="34">
        <f t="shared" si="3"/>
        <v>16.923076923076923</v>
      </c>
      <c r="U51" s="35">
        <f t="shared" si="4"/>
        <v>70.250446656092464</v>
      </c>
    </row>
    <row r="52" spans="3:21" ht="15.75" x14ac:dyDescent="0.25">
      <c r="C52" s="33">
        <v>14</v>
      </c>
      <c r="D52" s="7" t="s">
        <v>66</v>
      </c>
      <c r="E52" s="33">
        <v>30</v>
      </c>
      <c r="F52" s="33">
        <v>22.75</v>
      </c>
      <c r="G52" s="33">
        <v>58</v>
      </c>
      <c r="H52" s="34">
        <f t="shared" si="0"/>
        <v>11.767241379310345</v>
      </c>
      <c r="I52" s="33">
        <v>30</v>
      </c>
      <c r="J52" s="34">
        <v>28.26</v>
      </c>
      <c r="K52" s="34">
        <v>26.54</v>
      </c>
      <c r="L52" s="34">
        <f t="shared" si="1"/>
        <v>28.17409766454352</v>
      </c>
      <c r="M52" s="33">
        <v>20</v>
      </c>
      <c r="N52" s="34">
        <v>39.97</v>
      </c>
      <c r="O52" s="34">
        <v>26.88</v>
      </c>
      <c r="P52" s="34">
        <f t="shared" si="2"/>
        <v>13.450087565674256</v>
      </c>
      <c r="Q52" s="33">
        <v>20</v>
      </c>
      <c r="R52" s="33">
        <v>11</v>
      </c>
      <c r="S52" s="33">
        <v>13</v>
      </c>
      <c r="T52" s="34">
        <f t="shared" si="3"/>
        <v>16.923076923076923</v>
      </c>
      <c r="U52" s="35">
        <f t="shared" si="4"/>
        <v>70.314503532605045</v>
      </c>
    </row>
    <row r="53" spans="3:21" ht="15.75" x14ac:dyDescent="0.25">
      <c r="C53" s="33">
        <v>15</v>
      </c>
      <c r="D53" s="7" t="s">
        <v>64</v>
      </c>
      <c r="E53" s="33">
        <v>30</v>
      </c>
      <c r="F53" s="33">
        <v>20.25</v>
      </c>
      <c r="G53" s="33">
        <v>58</v>
      </c>
      <c r="H53" s="34">
        <f t="shared" si="0"/>
        <v>10.474137931034482</v>
      </c>
      <c r="I53" s="33">
        <v>30</v>
      </c>
      <c r="J53" s="34">
        <v>27.55</v>
      </c>
      <c r="K53" s="34">
        <v>26.54</v>
      </c>
      <c r="L53" s="34">
        <f t="shared" si="1"/>
        <v>28.900181488203263</v>
      </c>
      <c r="M53" s="33">
        <v>20</v>
      </c>
      <c r="N53" s="34">
        <v>33.06</v>
      </c>
      <c r="O53" s="34">
        <v>26.88</v>
      </c>
      <c r="P53" s="34">
        <f t="shared" si="2"/>
        <v>16.261343012704174</v>
      </c>
      <c r="Q53" s="33">
        <v>20</v>
      </c>
      <c r="R53" s="33">
        <v>12</v>
      </c>
      <c r="S53" s="33">
        <v>13</v>
      </c>
      <c r="T53" s="34">
        <f t="shared" si="3"/>
        <v>18.46153846153846</v>
      </c>
      <c r="U53" s="35">
        <f t="shared" si="4"/>
        <v>74.097200893480377</v>
      </c>
    </row>
    <row r="54" spans="3:21" ht="15.75" x14ac:dyDescent="0.25">
      <c r="C54" s="32">
        <v>16</v>
      </c>
      <c r="D54" s="7" t="s">
        <v>138</v>
      </c>
      <c r="E54" s="33">
        <v>30</v>
      </c>
      <c r="F54" s="33">
        <v>25</v>
      </c>
      <c r="G54" s="33">
        <v>58</v>
      </c>
      <c r="H54" s="34">
        <f t="shared" si="0"/>
        <v>12.931034482758621</v>
      </c>
      <c r="I54" s="33">
        <v>30</v>
      </c>
      <c r="J54" s="34">
        <v>29.83</v>
      </c>
      <c r="K54" s="34">
        <v>26.54</v>
      </c>
      <c r="L54" s="34">
        <f t="shared" si="1"/>
        <v>26.691250419041232</v>
      </c>
      <c r="M54" s="33">
        <v>20</v>
      </c>
      <c r="N54" s="34">
        <v>28.19</v>
      </c>
      <c r="O54" s="34">
        <v>26.88</v>
      </c>
      <c r="P54" s="34">
        <f t="shared" si="2"/>
        <v>19.07059240865555</v>
      </c>
      <c r="Q54" s="33">
        <v>20</v>
      </c>
      <c r="R54" s="33">
        <v>9</v>
      </c>
      <c r="S54" s="33">
        <v>13</v>
      </c>
      <c r="T54" s="34">
        <f t="shared" si="3"/>
        <v>13.846153846153847</v>
      </c>
      <c r="U54" s="35">
        <f t="shared" si="4"/>
        <v>72.539031156609241</v>
      </c>
    </row>
    <row r="55" spans="3:21" ht="15.75" x14ac:dyDescent="0.25">
      <c r="C55" s="33">
        <v>17</v>
      </c>
      <c r="D55" s="7" t="s">
        <v>55</v>
      </c>
      <c r="E55" s="33">
        <v>30</v>
      </c>
      <c r="F55" s="33">
        <v>28.25</v>
      </c>
      <c r="G55" s="33">
        <v>58</v>
      </c>
      <c r="H55" s="34">
        <f t="shared" si="0"/>
        <v>14.612068965517242</v>
      </c>
      <c r="I55" s="33">
        <v>30</v>
      </c>
      <c r="J55" s="34">
        <v>28.17</v>
      </c>
      <c r="K55" s="34">
        <v>26.54</v>
      </c>
      <c r="L55" s="34">
        <f t="shared" si="1"/>
        <v>28.264110756123532</v>
      </c>
      <c r="M55" s="33">
        <v>20</v>
      </c>
      <c r="N55" s="34">
        <v>32.619999999999997</v>
      </c>
      <c r="O55" s="34">
        <v>26.88</v>
      </c>
      <c r="P55" s="34">
        <f t="shared" si="2"/>
        <v>16.480686695278973</v>
      </c>
      <c r="Q55" s="33">
        <v>20</v>
      </c>
      <c r="R55" s="33">
        <v>5</v>
      </c>
      <c r="S55" s="33">
        <v>13</v>
      </c>
      <c r="T55" s="34">
        <f t="shared" si="3"/>
        <v>7.6923076923076925</v>
      </c>
      <c r="U55" s="35">
        <f t="shared" si="4"/>
        <v>67.049174109227437</v>
      </c>
    </row>
    <row r="56" spans="3:21" ht="15.75" x14ac:dyDescent="0.25">
      <c r="C56" s="33">
        <v>18</v>
      </c>
      <c r="D56" s="7" t="s">
        <v>109</v>
      </c>
      <c r="E56" s="33">
        <v>30</v>
      </c>
      <c r="F56" s="33">
        <v>23.5</v>
      </c>
      <c r="G56" s="33">
        <v>58</v>
      </c>
      <c r="H56" s="34">
        <f t="shared" si="0"/>
        <v>12.155172413793103</v>
      </c>
      <c r="I56" s="33">
        <v>30</v>
      </c>
      <c r="J56" s="34">
        <v>28.34</v>
      </c>
      <c r="K56" s="34">
        <v>26.54</v>
      </c>
      <c r="L56" s="34">
        <f t="shared" si="1"/>
        <v>28.09456598447424</v>
      </c>
      <c r="M56" s="33">
        <v>20</v>
      </c>
      <c r="N56" s="34">
        <v>31.66</v>
      </c>
      <c r="O56" s="34">
        <v>26.88</v>
      </c>
      <c r="P56" s="34">
        <f t="shared" si="2"/>
        <v>16.980416929879976</v>
      </c>
      <c r="Q56" s="33">
        <v>20</v>
      </c>
      <c r="R56" s="33">
        <v>4</v>
      </c>
      <c r="S56" s="33">
        <v>13</v>
      </c>
      <c r="T56" s="34">
        <f t="shared" si="3"/>
        <v>6.1538461538461542</v>
      </c>
      <c r="U56" s="35">
        <f t="shared" si="4"/>
        <v>63.384001481993472</v>
      </c>
    </row>
    <row r="57" spans="3:21" ht="15.75" x14ac:dyDescent="0.25">
      <c r="C57" s="32">
        <v>19</v>
      </c>
      <c r="D57" s="7" t="s">
        <v>101</v>
      </c>
      <c r="E57" s="33">
        <v>30</v>
      </c>
      <c r="F57" s="33">
        <v>25</v>
      </c>
      <c r="G57" s="33">
        <v>58</v>
      </c>
      <c r="H57" s="34">
        <f t="shared" si="0"/>
        <v>12.931034482758621</v>
      </c>
      <c r="I57" s="33">
        <v>30</v>
      </c>
      <c r="J57" s="34">
        <v>29.12</v>
      </c>
      <c r="K57" s="34">
        <v>26.54</v>
      </c>
      <c r="L57" s="34">
        <f t="shared" si="1"/>
        <v>27.342032967032964</v>
      </c>
      <c r="M57" s="33">
        <v>20</v>
      </c>
      <c r="N57" s="34">
        <v>44.78</v>
      </c>
      <c r="O57" s="34">
        <v>26.88</v>
      </c>
      <c r="P57" s="34">
        <f t="shared" si="2"/>
        <v>12.005359535506923</v>
      </c>
      <c r="Q57" s="33">
        <v>20</v>
      </c>
      <c r="R57" s="33">
        <v>10</v>
      </c>
      <c r="S57" s="33">
        <v>13</v>
      </c>
      <c r="T57" s="34">
        <f>(Q57*R57)/S57</f>
        <v>15.384615384615385</v>
      </c>
      <c r="U57" s="35">
        <f t="shared" si="4"/>
        <v>67.663042369913896</v>
      </c>
    </row>
    <row r="58" spans="3:21" ht="15.75" x14ac:dyDescent="0.25">
      <c r="C58" s="33">
        <v>20</v>
      </c>
      <c r="D58" s="7" t="s">
        <v>103</v>
      </c>
      <c r="E58" s="33">
        <v>30</v>
      </c>
      <c r="F58" s="33">
        <v>23.75</v>
      </c>
      <c r="G58" s="33">
        <v>58</v>
      </c>
      <c r="H58" s="34">
        <f t="shared" si="0"/>
        <v>12.28448275862069</v>
      </c>
      <c r="I58" s="33">
        <v>30</v>
      </c>
      <c r="J58" s="34">
        <v>29.23</v>
      </c>
      <c r="K58" s="34">
        <v>26.54</v>
      </c>
      <c r="L58" s="34">
        <f t="shared" si="1"/>
        <v>27.239137872049263</v>
      </c>
      <c r="M58" s="33">
        <v>20</v>
      </c>
      <c r="N58" s="34">
        <v>41.41</v>
      </c>
      <c r="O58" s="34">
        <v>26.88</v>
      </c>
      <c r="P58" s="34">
        <f t="shared" si="2"/>
        <v>12.982371407872495</v>
      </c>
      <c r="Q58" s="33">
        <v>20</v>
      </c>
      <c r="R58" s="33">
        <v>12</v>
      </c>
      <c r="S58" s="33">
        <v>13</v>
      </c>
      <c r="T58" s="34">
        <f t="shared" si="3"/>
        <v>18.46153846153846</v>
      </c>
      <c r="U58" s="35">
        <f t="shared" si="4"/>
        <v>70.967530500080898</v>
      </c>
    </row>
    <row r="59" spans="3:21" ht="15.75" x14ac:dyDescent="0.25">
      <c r="C59" s="33">
        <v>21</v>
      </c>
      <c r="D59" s="7" t="s">
        <v>106</v>
      </c>
      <c r="E59" s="33">
        <v>30</v>
      </c>
      <c r="F59" s="33">
        <v>22.5</v>
      </c>
      <c r="G59" s="33">
        <v>58</v>
      </c>
      <c r="H59" s="34">
        <f t="shared" si="0"/>
        <v>11.637931034482758</v>
      </c>
      <c r="I59" s="33">
        <v>30</v>
      </c>
      <c r="J59" s="34">
        <v>29.17</v>
      </c>
      <c r="K59" s="34">
        <v>26.54</v>
      </c>
      <c r="L59" s="34">
        <f t="shared" si="1"/>
        <v>27.295166266712371</v>
      </c>
      <c r="M59" s="33">
        <v>20</v>
      </c>
      <c r="N59" s="34">
        <v>27.75</v>
      </c>
      <c r="O59" s="34">
        <v>26.88</v>
      </c>
      <c r="P59" s="34">
        <f t="shared" si="2"/>
        <v>19.372972972972974</v>
      </c>
      <c r="Q59" s="33">
        <v>20</v>
      </c>
      <c r="R59" s="33">
        <v>9</v>
      </c>
      <c r="S59" s="33">
        <v>13</v>
      </c>
      <c r="T59" s="34">
        <f t="shared" si="3"/>
        <v>13.846153846153847</v>
      </c>
      <c r="U59" s="35">
        <f t="shared" si="4"/>
        <v>72.152224120321961</v>
      </c>
    </row>
    <row r="60" spans="3:21" ht="15.75" x14ac:dyDescent="0.25">
      <c r="C60" s="32">
        <v>22</v>
      </c>
      <c r="D60" s="7" t="s">
        <v>63</v>
      </c>
      <c r="E60" s="33">
        <v>30</v>
      </c>
      <c r="F60" s="33">
        <v>21.25</v>
      </c>
      <c r="G60" s="33">
        <v>58</v>
      </c>
      <c r="H60" s="34">
        <f t="shared" si="0"/>
        <v>10.991379310344827</v>
      </c>
      <c r="I60" s="33">
        <v>30</v>
      </c>
      <c r="J60" s="34">
        <v>27.86</v>
      </c>
      <c r="K60" s="34">
        <v>26.54</v>
      </c>
      <c r="L60" s="34">
        <f t="shared" si="1"/>
        <v>28.578607322325915</v>
      </c>
      <c r="M60" s="33">
        <v>20</v>
      </c>
      <c r="N60" s="34">
        <v>39.94</v>
      </c>
      <c r="O60" s="34">
        <v>26.88</v>
      </c>
      <c r="P60" s="34">
        <f t="shared" si="2"/>
        <v>13.460190285428144</v>
      </c>
      <c r="Q60" s="33">
        <v>20</v>
      </c>
      <c r="R60" s="33">
        <v>7</v>
      </c>
      <c r="S60" s="33">
        <v>13</v>
      </c>
      <c r="T60" s="34">
        <f t="shared" si="3"/>
        <v>10.76923076923077</v>
      </c>
      <c r="U60" s="35">
        <f t="shared" si="4"/>
        <v>63.799407687329662</v>
      </c>
    </row>
    <row r="61" spans="3:21" ht="15.75" x14ac:dyDescent="0.25">
      <c r="C61" s="33">
        <v>23</v>
      </c>
      <c r="D61" s="7" t="s">
        <v>139</v>
      </c>
      <c r="E61" s="33">
        <v>30</v>
      </c>
      <c r="F61" s="33">
        <v>18.5</v>
      </c>
      <c r="G61" s="33">
        <v>58</v>
      </c>
      <c r="H61" s="34">
        <f t="shared" si="0"/>
        <v>9.568965517241379</v>
      </c>
      <c r="I61" s="33">
        <v>30</v>
      </c>
      <c r="J61" s="34">
        <v>29.33</v>
      </c>
      <c r="K61" s="34">
        <v>26.54</v>
      </c>
      <c r="L61" s="34">
        <f t="shared" si="1"/>
        <v>27.146266621206955</v>
      </c>
      <c r="M61" s="33">
        <v>20</v>
      </c>
      <c r="N61" s="34">
        <v>37.119999999999997</v>
      </c>
      <c r="O61" s="34">
        <v>26.88</v>
      </c>
      <c r="P61" s="34">
        <f t="shared" si="2"/>
        <v>14.482758620689657</v>
      </c>
      <c r="Q61" s="33">
        <v>20</v>
      </c>
      <c r="R61" s="33">
        <v>5</v>
      </c>
      <c r="S61" s="33">
        <v>13</v>
      </c>
      <c r="T61" s="34">
        <f t="shared" si="3"/>
        <v>7.6923076923076925</v>
      </c>
      <c r="U61" s="35">
        <f t="shared" si="4"/>
        <v>58.890298451445688</v>
      </c>
    </row>
    <row r="62" spans="3:21" ht="15.75" x14ac:dyDescent="0.25">
      <c r="C62" s="33">
        <v>24</v>
      </c>
      <c r="D62" s="7" t="s">
        <v>105</v>
      </c>
      <c r="E62" s="33">
        <v>30</v>
      </c>
      <c r="F62" s="33">
        <v>28.25</v>
      </c>
      <c r="G62" s="33">
        <v>58</v>
      </c>
      <c r="H62" s="34">
        <f t="shared" si="0"/>
        <v>14.612068965517242</v>
      </c>
      <c r="I62" s="33">
        <v>30</v>
      </c>
      <c r="J62" s="34">
        <v>27.07</v>
      </c>
      <c r="K62" s="34">
        <v>26.54</v>
      </c>
      <c r="L62" s="34">
        <f t="shared" si="1"/>
        <v>29.412633912079791</v>
      </c>
      <c r="M62" s="33">
        <v>20</v>
      </c>
      <c r="N62" s="34">
        <v>31.03</v>
      </c>
      <c r="O62" s="34">
        <v>26.88</v>
      </c>
      <c r="P62" s="34">
        <f t="shared" si="2"/>
        <v>17.325169191105381</v>
      </c>
      <c r="Q62" s="33">
        <v>20</v>
      </c>
      <c r="R62" s="33">
        <v>12</v>
      </c>
      <c r="S62" s="33">
        <v>13</v>
      </c>
      <c r="T62" s="34">
        <f t="shared" si="3"/>
        <v>18.46153846153846</v>
      </c>
      <c r="U62" s="35">
        <f t="shared" si="4"/>
        <v>79.811410530240877</v>
      </c>
    </row>
    <row r="63" spans="3:21" ht="15.75" x14ac:dyDescent="0.25">
      <c r="C63" s="32">
        <v>25</v>
      </c>
      <c r="D63" s="7" t="s">
        <v>140</v>
      </c>
      <c r="E63" s="33">
        <v>30</v>
      </c>
      <c r="F63" s="33">
        <v>20</v>
      </c>
      <c r="G63" s="33">
        <v>58</v>
      </c>
      <c r="H63" s="34">
        <f t="shared" si="0"/>
        <v>10.344827586206897</v>
      </c>
      <c r="I63" s="33">
        <v>30</v>
      </c>
      <c r="J63" s="34">
        <v>27</v>
      </c>
      <c r="K63" s="34">
        <v>26.54</v>
      </c>
      <c r="L63" s="34">
        <f t="shared" si="1"/>
        <v>29.488888888888887</v>
      </c>
      <c r="M63" s="33">
        <v>20</v>
      </c>
      <c r="N63" s="34">
        <v>39.75</v>
      </c>
      <c r="O63" s="34">
        <v>26.88</v>
      </c>
      <c r="P63" s="34">
        <f t="shared" si="2"/>
        <v>13.524528301886793</v>
      </c>
      <c r="Q63" s="33">
        <v>20</v>
      </c>
      <c r="R63" s="33">
        <v>10</v>
      </c>
      <c r="S63" s="33">
        <v>13</v>
      </c>
      <c r="T63" s="34">
        <f t="shared" si="3"/>
        <v>15.384615384615385</v>
      </c>
      <c r="U63" s="35">
        <f t="shared" si="4"/>
        <v>68.74286016159796</v>
      </c>
    </row>
    <row r="64" spans="3:21" ht="15.75" x14ac:dyDescent="0.25">
      <c r="C64" s="33">
        <v>26</v>
      </c>
      <c r="D64" s="7" t="s">
        <v>110</v>
      </c>
      <c r="E64" s="33">
        <v>30</v>
      </c>
      <c r="F64" s="33">
        <v>27.25</v>
      </c>
      <c r="G64" s="33">
        <v>58</v>
      </c>
      <c r="H64" s="34">
        <f t="shared" si="0"/>
        <v>14.094827586206897</v>
      </c>
      <c r="I64" s="33">
        <v>30</v>
      </c>
      <c r="J64" s="34">
        <v>27.54</v>
      </c>
      <c r="K64" s="34">
        <v>26.54</v>
      </c>
      <c r="L64" s="34">
        <f t="shared" si="1"/>
        <v>28.910675381263616</v>
      </c>
      <c r="M64" s="33">
        <v>20</v>
      </c>
      <c r="N64" s="34">
        <v>32.369999999999997</v>
      </c>
      <c r="O64" s="34">
        <v>26.88</v>
      </c>
      <c r="P64" s="34">
        <f t="shared" si="2"/>
        <v>16.607970342910104</v>
      </c>
      <c r="Q64" s="33">
        <v>20</v>
      </c>
      <c r="R64" s="33">
        <v>9</v>
      </c>
      <c r="S64" s="33">
        <v>13</v>
      </c>
      <c r="T64" s="34">
        <f t="shared" si="3"/>
        <v>13.846153846153847</v>
      </c>
      <c r="U64" s="35">
        <f t="shared" si="4"/>
        <v>73.459627156534452</v>
      </c>
    </row>
    <row r="65" spans="3:21" ht="15.75" x14ac:dyDescent="0.25">
      <c r="C65" s="33">
        <v>27</v>
      </c>
      <c r="D65" s="7" t="s">
        <v>96</v>
      </c>
      <c r="E65" s="33">
        <v>30</v>
      </c>
      <c r="F65" s="33">
        <v>27</v>
      </c>
      <c r="G65" s="33">
        <v>58</v>
      </c>
      <c r="H65" s="34">
        <f t="shared" si="0"/>
        <v>13.96551724137931</v>
      </c>
      <c r="I65" s="33">
        <v>30</v>
      </c>
      <c r="J65" s="34">
        <v>28.15</v>
      </c>
      <c r="K65" s="34">
        <v>26.54</v>
      </c>
      <c r="L65" s="34">
        <f t="shared" si="1"/>
        <v>28.2841918294849</v>
      </c>
      <c r="M65" s="33">
        <v>20</v>
      </c>
      <c r="N65" s="34">
        <v>30.91</v>
      </c>
      <c r="O65" s="34">
        <v>26.88</v>
      </c>
      <c r="P65" s="34">
        <f t="shared" si="2"/>
        <v>17.392429634422516</v>
      </c>
      <c r="Q65" s="33">
        <v>20</v>
      </c>
      <c r="R65" s="33">
        <v>12</v>
      </c>
      <c r="S65" s="33">
        <v>13</v>
      </c>
      <c r="T65" s="34">
        <f t="shared" si="3"/>
        <v>18.46153846153846</v>
      </c>
      <c r="U65" s="35">
        <f t="shared" si="4"/>
        <v>78.103677166825179</v>
      </c>
    </row>
    <row r="66" spans="3:21" ht="15.75" x14ac:dyDescent="0.25">
      <c r="C66" s="33">
        <v>28</v>
      </c>
      <c r="D66" s="7" t="s">
        <v>49</v>
      </c>
      <c r="E66" s="33">
        <v>30</v>
      </c>
      <c r="F66" s="33">
        <v>23.25</v>
      </c>
      <c r="G66" s="33">
        <v>58</v>
      </c>
      <c r="H66" s="34">
        <f t="shared" si="0"/>
        <v>12.025862068965518</v>
      </c>
      <c r="I66" s="33">
        <v>30</v>
      </c>
      <c r="J66" s="34">
        <v>28</v>
      </c>
      <c r="K66" s="34">
        <v>26.54</v>
      </c>
      <c r="L66" s="34">
        <f t="shared" si="1"/>
        <v>28.435714285714283</v>
      </c>
      <c r="M66" s="33">
        <v>20</v>
      </c>
      <c r="N66" s="34">
        <v>34.53</v>
      </c>
      <c r="O66" s="34">
        <v>26.88</v>
      </c>
      <c r="P66" s="34">
        <f t="shared" si="2"/>
        <v>15.569070373588184</v>
      </c>
      <c r="Q66" s="33">
        <v>20</v>
      </c>
      <c r="R66" s="33">
        <v>1</v>
      </c>
      <c r="S66" s="33">
        <v>13</v>
      </c>
      <c r="T66" s="34">
        <f t="shared" si="3"/>
        <v>1.5384615384615385</v>
      </c>
      <c r="U66" s="35">
        <f t="shared" si="4"/>
        <v>57.569108266729522</v>
      </c>
    </row>
    <row r="67" spans="3:21" ht="15.75" x14ac:dyDescent="0.25">
      <c r="C67" s="33">
        <v>29</v>
      </c>
      <c r="D67" s="7" t="s">
        <v>59</v>
      </c>
      <c r="E67" s="33">
        <v>30</v>
      </c>
      <c r="F67" s="33">
        <v>21.5</v>
      </c>
      <c r="G67" s="33">
        <v>58</v>
      </c>
      <c r="H67" s="34">
        <f t="shared" si="0"/>
        <v>11.120689655172415</v>
      </c>
      <c r="I67" s="33">
        <v>30</v>
      </c>
      <c r="J67" s="34">
        <v>29.43</v>
      </c>
      <c r="K67" s="34">
        <v>26.54</v>
      </c>
      <c r="L67" s="34">
        <f t="shared" si="1"/>
        <v>27.054026503567787</v>
      </c>
      <c r="M67" s="33">
        <v>20</v>
      </c>
      <c r="N67" s="34">
        <v>30.23</v>
      </c>
      <c r="O67" s="34">
        <v>26.88</v>
      </c>
      <c r="P67" s="34">
        <f t="shared" si="2"/>
        <v>17.783658617267616</v>
      </c>
      <c r="Q67" s="33">
        <v>20</v>
      </c>
      <c r="R67" s="33">
        <v>6</v>
      </c>
      <c r="S67" s="33">
        <v>13</v>
      </c>
      <c r="T67" s="34">
        <f t="shared" si="3"/>
        <v>9.2307692307692299</v>
      </c>
      <c r="U67" s="35">
        <f t="shared" si="4"/>
        <v>65.189144006777042</v>
      </c>
    </row>
    <row r="68" spans="3:21" ht="15.75" x14ac:dyDescent="0.25">
      <c r="C68" s="33">
        <v>30</v>
      </c>
      <c r="D68" s="7" t="s">
        <v>104</v>
      </c>
      <c r="E68" s="33">
        <v>30</v>
      </c>
      <c r="F68" s="33">
        <v>25.5</v>
      </c>
      <c r="G68" s="33">
        <v>58</v>
      </c>
      <c r="H68" s="34">
        <f t="shared" si="0"/>
        <v>13.189655172413794</v>
      </c>
      <c r="I68" s="33">
        <v>30</v>
      </c>
      <c r="J68" s="34">
        <v>27.6</v>
      </c>
      <c r="K68" s="34">
        <v>26.54</v>
      </c>
      <c r="L68" s="34">
        <f t="shared" si="1"/>
        <v>28.847826086956516</v>
      </c>
      <c r="M68" s="33">
        <v>20</v>
      </c>
      <c r="N68" s="34">
        <v>37.22</v>
      </c>
      <c r="O68" s="34">
        <v>26.88</v>
      </c>
      <c r="P68" s="34">
        <f t="shared" si="2"/>
        <v>14.443847393874263</v>
      </c>
      <c r="Q68" s="33">
        <v>20</v>
      </c>
      <c r="R68" s="33">
        <v>13</v>
      </c>
      <c r="S68" s="33">
        <v>13</v>
      </c>
      <c r="T68" s="34">
        <f t="shared" si="3"/>
        <v>20</v>
      </c>
      <c r="U68" s="35">
        <f t="shared" si="4"/>
        <v>76.481328653244574</v>
      </c>
    </row>
    <row r="69" spans="3:21" ht="15.75" x14ac:dyDescent="0.25">
      <c r="C69" s="33">
        <v>31</v>
      </c>
      <c r="D69" s="7" t="s">
        <v>141</v>
      </c>
      <c r="E69" s="33">
        <v>30</v>
      </c>
      <c r="F69" s="33">
        <v>15</v>
      </c>
      <c r="G69" s="33">
        <v>58</v>
      </c>
      <c r="H69" s="34">
        <f t="shared" si="0"/>
        <v>7.7586206896551726</v>
      </c>
      <c r="I69" s="33">
        <v>30</v>
      </c>
      <c r="J69" s="34">
        <v>35.119999999999997</v>
      </c>
      <c r="K69" s="34">
        <v>26.54</v>
      </c>
      <c r="L69" s="34">
        <f t="shared" si="1"/>
        <v>22.670842824601365</v>
      </c>
      <c r="M69" s="33">
        <v>20</v>
      </c>
      <c r="N69" s="34">
        <v>39.5</v>
      </c>
      <c r="O69" s="34">
        <v>26.88</v>
      </c>
      <c r="P69" s="34">
        <f t="shared" si="2"/>
        <v>13.610126582278481</v>
      </c>
      <c r="Q69" s="33">
        <v>20</v>
      </c>
      <c r="R69" s="33">
        <v>7</v>
      </c>
      <c r="S69" s="33">
        <v>13</v>
      </c>
      <c r="T69" s="34">
        <f t="shared" si="3"/>
        <v>10.76923076923077</v>
      </c>
      <c r="U69" s="35">
        <f t="shared" si="4"/>
        <v>54.808820865765796</v>
      </c>
    </row>
    <row r="70" spans="3:21" ht="15.75" x14ac:dyDescent="0.25">
      <c r="C70" s="33">
        <v>32</v>
      </c>
      <c r="D70" s="7" t="s">
        <v>54</v>
      </c>
      <c r="E70" s="33">
        <v>30</v>
      </c>
      <c r="F70" s="33">
        <v>21</v>
      </c>
      <c r="G70" s="33">
        <v>58</v>
      </c>
      <c r="H70" s="34">
        <f t="shared" si="0"/>
        <v>10.862068965517242</v>
      </c>
      <c r="I70" s="33">
        <v>30</v>
      </c>
      <c r="J70" s="34">
        <v>28.81</v>
      </c>
      <c r="K70" s="34">
        <v>26.54</v>
      </c>
      <c r="L70" s="34">
        <f t="shared" si="1"/>
        <v>27.636237417563343</v>
      </c>
      <c r="M70" s="33">
        <v>20</v>
      </c>
      <c r="N70" s="34">
        <v>28.15</v>
      </c>
      <c r="O70" s="34">
        <v>26.88</v>
      </c>
      <c r="P70" s="34">
        <f t="shared" si="2"/>
        <v>19.097690941385437</v>
      </c>
      <c r="Q70" s="33">
        <v>20</v>
      </c>
      <c r="R70" s="33">
        <v>6</v>
      </c>
      <c r="S70" s="33">
        <v>13</v>
      </c>
      <c r="T70" s="34">
        <f t="shared" si="3"/>
        <v>9.2307692307692299</v>
      </c>
      <c r="U70" s="35">
        <f t="shared" si="4"/>
        <v>66.826766555235253</v>
      </c>
    </row>
    <row r="71" spans="3:21" ht="15.75" x14ac:dyDescent="0.25">
      <c r="C71" s="32">
        <v>33</v>
      </c>
      <c r="D71" s="7" t="s">
        <v>51</v>
      </c>
      <c r="E71" s="33">
        <v>30</v>
      </c>
      <c r="F71" s="33">
        <v>27.25</v>
      </c>
      <c r="G71" s="33">
        <v>58</v>
      </c>
      <c r="H71" s="34">
        <f t="shared" si="0"/>
        <v>14.094827586206897</v>
      </c>
      <c r="I71" s="33">
        <v>30</v>
      </c>
      <c r="J71" s="34">
        <v>28.23</v>
      </c>
      <c r="K71" s="34">
        <v>26.54</v>
      </c>
      <c r="L71" s="34">
        <f t="shared" si="1"/>
        <v>28.204038257173217</v>
      </c>
      <c r="M71" s="33">
        <v>20</v>
      </c>
      <c r="N71" s="34">
        <v>28.69</v>
      </c>
      <c r="O71" s="34">
        <v>26.88</v>
      </c>
      <c r="P71" s="34">
        <f t="shared" si="2"/>
        <v>18.738236319275007</v>
      </c>
      <c r="Q71" s="33">
        <v>20</v>
      </c>
      <c r="R71" s="33">
        <v>7</v>
      </c>
      <c r="S71" s="33">
        <v>13</v>
      </c>
      <c r="T71" s="34">
        <f t="shared" si="3"/>
        <v>10.76923076923077</v>
      </c>
      <c r="U71" s="35">
        <f t="shared" si="4"/>
        <v>71.806332931885891</v>
      </c>
    </row>
  </sheetData>
  <sortState ref="A9:L31">
    <sortCondition descending="1" ref="H9:H31"/>
  </sortState>
  <mergeCells count="2">
    <mergeCell ref="A5:L5"/>
    <mergeCell ref="A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opLeftCell="A4" workbookViewId="0">
      <selection activeCell="T18" sqref="T18"/>
    </sheetView>
  </sheetViews>
  <sheetFormatPr defaultRowHeight="15" x14ac:dyDescent="0.25"/>
  <cols>
    <col min="1" max="1" width="5.5703125" customWidth="1"/>
    <col min="2" max="2" width="39.85546875" customWidth="1"/>
    <col min="3" max="3" width="7" customWidth="1"/>
    <col min="4" max="4" width="35.5703125" customWidth="1"/>
    <col min="6" max="6" width="7.140625" customWidth="1"/>
    <col min="9" max="9" width="6.5703125" customWidth="1"/>
    <col min="12" max="12" width="12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43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8" x14ac:dyDescent="0.25">
      <c r="A6" s="45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47.25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</row>
    <row r="8" spans="1:12" ht="15.75" x14ac:dyDescent="0.25">
      <c r="A8" s="5">
        <v>1</v>
      </c>
      <c r="B8" s="36" t="s">
        <v>74</v>
      </c>
      <c r="C8" s="37" t="s">
        <v>18</v>
      </c>
      <c r="D8" s="36" t="s">
        <v>75</v>
      </c>
      <c r="E8" s="37">
        <v>10</v>
      </c>
      <c r="F8" s="37">
        <v>1</v>
      </c>
      <c r="G8" s="38">
        <v>100</v>
      </c>
      <c r="H8" s="37">
        <v>70.59</v>
      </c>
      <c r="I8" s="38"/>
      <c r="J8" s="38">
        <v>51</v>
      </c>
      <c r="K8" s="38">
        <v>1</v>
      </c>
      <c r="L8" s="38" t="s">
        <v>131</v>
      </c>
    </row>
    <row r="9" spans="1:12" ht="15.75" x14ac:dyDescent="0.25">
      <c r="A9" s="5">
        <v>2</v>
      </c>
      <c r="B9" s="36" t="s">
        <v>142</v>
      </c>
      <c r="C9" s="37" t="s">
        <v>18</v>
      </c>
      <c r="D9" s="36" t="s">
        <v>75</v>
      </c>
      <c r="E9" s="37">
        <v>10</v>
      </c>
      <c r="F9" s="37">
        <v>1</v>
      </c>
      <c r="G9" s="38">
        <v>100</v>
      </c>
      <c r="H9" s="37">
        <v>66.61</v>
      </c>
      <c r="I9" s="38"/>
      <c r="J9" s="38">
        <v>65</v>
      </c>
      <c r="K9" s="38">
        <v>2</v>
      </c>
      <c r="L9" s="38" t="s">
        <v>132</v>
      </c>
    </row>
    <row r="10" spans="1:12" ht="15.75" x14ac:dyDescent="0.25">
      <c r="A10" s="5">
        <v>7</v>
      </c>
      <c r="B10" s="36" t="s">
        <v>81</v>
      </c>
      <c r="C10" s="37" t="s">
        <v>18</v>
      </c>
      <c r="D10" s="36" t="s">
        <v>31</v>
      </c>
      <c r="E10" s="37">
        <v>10</v>
      </c>
      <c r="F10" s="37">
        <v>4</v>
      </c>
      <c r="G10" s="38">
        <v>100</v>
      </c>
      <c r="H10" s="37">
        <v>62.58</v>
      </c>
      <c r="I10" s="38"/>
      <c r="J10" s="38">
        <v>4</v>
      </c>
      <c r="K10" s="38">
        <v>3</v>
      </c>
      <c r="L10" s="38" t="s">
        <v>132</v>
      </c>
    </row>
    <row r="11" spans="1:12" ht="15.75" x14ac:dyDescent="0.25">
      <c r="A11" s="5">
        <v>3</v>
      </c>
      <c r="B11" s="6" t="s">
        <v>76</v>
      </c>
      <c r="C11" s="5" t="s">
        <v>18</v>
      </c>
      <c r="D11" s="6" t="s">
        <v>75</v>
      </c>
      <c r="E11" s="5">
        <v>10</v>
      </c>
      <c r="F11" s="5">
        <v>1</v>
      </c>
      <c r="G11" s="33">
        <v>100</v>
      </c>
      <c r="H11" s="5">
        <v>59.24</v>
      </c>
      <c r="I11" s="8"/>
      <c r="J11" s="8">
        <v>93</v>
      </c>
      <c r="K11" s="8">
        <v>4</v>
      </c>
      <c r="L11" s="8" t="s">
        <v>133</v>
      </c>
    </row>
    <row r="12" spans="1:12" ht="15.75" x14ac:dyDescent="0.25">
      <c r="A12" s="5">
        <v>11</v>
      </c>
      <c r="B12" s="10" t="s">
        <v>86</v>
      </c>
      <c r="C12" s="11" t="s">
        <v>18</v>
      </c>
      <c r="D12" s="10" t="s">
        <v>42</v>
      </c>
      <c r="E12" s="11">
        <v>10</v>
      </c>
      <c r="F12" s="11">
        <v>33</v>
      </c>
      <c r="G12" s="33">
        <v>100</v>
      </c>
      <c r="H12" s="8">
        <v>58.93</v>
      </c>
      <c r="I12" s="8"/>
      <c r="J12" s="8">
        <v>85</v>
      </c>
      <c r="K12" s="8">
        <v>5</v>
      </c>
      <c r="L12" s="8" t="s">
        <v>133</v>
      </c>
    </row>
    <row r="13" spans="1:12" ht="15.75" x14ac:dyDescent="0.25">
      <c r="A13" s="5">
        <v>5</v>
      </c>
      <c r="B13" s="6" t="s">
        <v>78</v>
      </c>
      <c r="C13" s="5" t="s">
        <v>18</v>
      </c>
      <c r="D13" s="6" t="s">
        <v>79</v>
      </c>
      <c r="E13" s="5">
        <v>10</v>
      </c>
      <c r="F13" s="5">
        <v>2</v>
      </c>
      <c r="G13" s="33">
        <v>100</v>
      </c>
      <c r="H13" s="5">
        <v>50.58</v>
      </c>
      <c r="I13" s="8"/>
      <c r="J13" s="8">
        <v>67</v>
      </c>
      <c r="K13" s="8">
        <v>6</v>
      </c>
      <c r="L13" s="8" t="s">
        <v>133</v>
      </c>
    </row>
    <row r="14" spans="1:12" ht="15.75" x14ac:dyDescent="0.25">
      <c r="A14" s="5">
        <v>6</v>
      </c>
      <c r="B14" s="6" t="s">
        <v>80</v>
      </c>
      <c r="C14" s="5" t="s">
        <v>18</v>
      </c>
      <c r="D14" s="6" t="s">
        <v>31</v>
      </c>
      <c r="E14" s="5">
        <v>10</v>
      </c>
      <c r="F14" s="5">
        <v>4</v>
      </c>
      <c r="G14" s="33">
        <v>100</v>
      </c>
      <c r="H14" s="8">
        <v>50.22</v>
      </c>
      <c r="I14" s="8"/>
      <c r="J14" s="8">
        <v>16</v>
      </c>
      <c r="K14" s="8">
        <v>7</v>
      </c>
      <c r="L14" s="8" t="s">
        <v>133</v>
      </c>
    </row>
    <row r="15" spans="1:12" ht="15.75" x14ac:dyDescent="0.25">
      <c r="A15" s="5">
        <v>8</v>
      </c>
      <c r="B15" s="6" t="s">
        <v>82</v>
      </c>
      <c r="C15" s="5" t="s">
        <v>18</v>
      </c>
      <c r="D15" s="6" t="s">
        <v>62</v>
      </c>
      <c r="E15" s="5">
        <v>10</v>
      </c>
      <c r="F15" s="5">
        <v>16</v>
      </c>
      <c r="G15" s="7"/>
      <c r="H15" s="5"/>
      <c r="I15" s="5">
        <v>0</v>
      </c>
      <c r="J15" s="8"/>
      <c r="K15" s="8"/>
      <c r="L15" s="8"/>
    </row>
    <row r="16" spans="1:12" ht="15.75" x14ac:dyDescent="0.25">
      <c r="A16" s="5">
        <v>9</v>
      </c>
      <c r="B16" s="6" t="s">
        <v>83</v>
      </c>
      <c r="C16" s="5" t="s">
        <v>18</v>
      </c>
      <c r="D16" s="6" t="s">
        <v>84</v>
      </c>
      <c r="E16" s="5">
        <v>10</v>
      </c>
      <c r="F16" s="5">
        <v>22</v>
      </c>
      <c r="G16" s="7"/>
      <c r="H16" s="5"/>
      <c r="I16" s="5">
        <v>0</v>
      </c>
      <c r="J16" s="8"/>
      <c r="K16" s="8"/>
      <c r="L16" s="8"/>
    </row>
    <row r="17" spans="1:12" ht="15.75" x14ac:dyDescent="0.25">
      <c r="A17" s="5">
        <v>10</v>
      </c>
      <c r="B17" s="6" t="s">
        <v>85</v>
      </c>
      <c r="C17" s="5" t="s">
        <v>18</v>
      </c>
      <c r="D17" s="6" t="s">
        <v>39</v>
      </c>
      <c r="E17" s="5">
        <v>10</v>
      </c>
      <c r="F17" s="5">
        <v>25</v>
      </c>
      <c r="G17" s="7"/>
      <c r="H17" s="5"/>
      <c r="I17" s="5">
        <v>0</v>
      </c>
      <c r="J17" s="8"/>
      <c r="K17" s="8"/>
      <c r="L17" s="8"/>
    </row>
    <row r="18" spans="1:12" ht="15.75" x14ac:dyDescent="0.25">
      <c r="A18" s="5"/>
      <c r="B18" s="6"/>
      <c r="C18" s="5"/>
      <c r="D18" s="6"/>
      <c r="E18" s="5"/>
      <c r="F18" s="5"/>
      <c r="G18" s="7"/>
      <c r="H18" s="5"/>
      <c r="I18" s="5"/>
      <c r="J18" s="8"/>
      <c r="K18" s="8"/>
      <c r="L18" s="8"/>
    </row>
    <row r="19" spans="1:12" ht="15.75" x14ac:dyDescent="0.25">
      <c r="A19" s="5">
        <v>18</v>
      </c>
      <c r="B19" s="36" t="s">
        <v>124</v>
      </c>
      <c r="C19" s="37" t="s">
        <v>18</v>
      </c>
      <c r="D19" s="36" t="s">
        <v>39</v>
      </c>
      <c r="E19" s="37">
        <v>11</v>
      </c>
      <c r="F19" s="37">
        <v>25</v>
      </c>
      <c r="G19" s="38">
        <v>100</v>
      </c>
      <c r="H19" s="38">
        <v>87.26</v>
      </c>
      <c r="I19" s="38"/>
      <c r="J19" s="38">
        <v>95</v>
      </c>
      <c r="K19" s="38">
        <v>1</v>
      </c>
      <c r="L19" s="38" t="s">
        <v>131</v>
      </c>
    </row>
    <row r="20" spans="1:12" ht="15.75" x14ac:dyDescent="0.25">
      <c r="A20" s="5">
        <v>17</v>
      </c>
      <c r="B20" s="36" t="s">
        <v>92</v>
      </c>
      <c r="C20" s="37" t="s">
        <v>18</v>
      </c>
      <c r="D20" s="36" t="s">
        <v>84</v>
      </c>
      <c r="E20" s="37">
        <v>11</v>
      </c>
      <c r="F20" s="37">
        <v>22</v>
      </c>
      <c r="G20" s="38">
        <v>100</v>
      </c>
      <c r="H20" s="37">
        <v>75.62</v>
      </c>
      <c r="I20" s="38"/>
      <c r="J20" s="38">
        <v>61</v>
      </c>
      <c r="K20" s="38">
        <v>2</v>
      </c>
      <c r="L20" s="38" t="s">
        <v>132</v>
      </c>
    </row>
    <row r="21" spans="1:12" ht="15.75" x14ac:dyDescent="0.25">
      <c r="A21" s="5">
        <v>15</v>
      </c>
      <c r="B21" s="36" t="s">
        <v>90</v>
      </c>
      <c r="C21" s="37" t="s">
        <v>18</v>
      </c>
      <c r="D21" s="36" t="s">
        <v>33</v>
      </c>
      <c r="E21" s="37">
        <v>11</v>
      </c>
      <c r="F21" s="37">
        <v>9</v>
      </c>
      <c r="G21" s="38">
        <v>100</v>
      </c>
      <c r="H21" s="37">
        <v>74.33</v>
      </c>
      <c r="I21" s="38"/>
      <c r="J21" s="38">
        <v>22</v>
      </c>
      <c r="K21" s="38">
        <v>3</v>
      </c>
      <c r="L21" s="38" t="s">
        <v>132</v>
      </c>
    </row>
    <row r="22" spans="1:12" ht="15.75" x14ac:dyDescent="0.25">
      <c r="A22" s="5">
        <v>12</v>
      </c>
      <c r="B22" s="6" t="s">
        <v>87</v>
      </c>
      <c r="C22" s="5" t="s">
        <v>18</v>
      </c>
      <c r="D22" s="6" t="s">
        <v>23</v>
      </c>
      <c r="E22" s="5">
        <v>11</v>
      </c>
      <c r="F22" s="5">
        <v>2</v>
      </c>
      <c r="G22" s="33">
        <v>100</v>
      </c>
      <c r="H22" s="5">
        <v>66.239999999999995</v>
      </c>
      <c r="I22" s="8"/>
      <c r="J22" s="8">
        <v>24</v>
      </c>
      <c r="K22" s="8">
        <v>4</v>
      </c>
      <c r="L22" s="8" t="s">
        <v>133</v>
      </c>
    </row>
    <row r="23" spans="1:12" ht="15.75" x14ac:dyDescent="0.25">
      <c r="A23" s="5">
        <v>16</v>
      </c>
      <c r="B23" s="6" t="s">
        <v>91</v>
      </c>
      <c r="C23" s="5" t="s">
        <v>18</v>
      </c>
      <c r="D23" s="6" t="s">
        <v>84</v>
      </c>
      <c r="E23" s="5">
        <v>11</v>
      </c>
      <c r="F23" s="5">
        <v>22</v>
      </c>
      <c r="G23" s="33">
        <v>100</v>
      </c>
      <c r="H23" s="5">
        <v>55.98</v>
      </c>
      <c r="I23" s="8"/>
      <c r="J23" s="8">
        <v>41</v>
      </c>
      <c r="K23" s="8">
        <v>5</v>
      </c>
      <c r="L23" s="8" t="s">
        <v>133</v>
      </c>
    </row>
    <row r="24" spans="1:12" ht="15.75" x14ac:dyDescent="0.25">
      <c r="A24" s="5">
        <v>4</v>
      </c>
      <c r="B24" s="6" t="s">
        <v>77</v>
      </c>
      <c r="C24" s="5" t="s">
        <v>18</v>
      </c>
      <c r="D24" s="6" t="s">
        <v>75</v>
      </c>
      <c r="E24" s="5">
        <v>11</v>
      </c>
      <c r="F24" s="5">
        <v>1</v>
      </c>
      <c r="G24" s="33">
        <v>100</v>
      </c>
      <c r="H24" s="5">
        <v>48.72</v>
      </c>
      <c r="I24" s="5"/>
      <c r="J24" s="8">
        <v>75</v>
      </c>
      <c r="K24" s="8">
        <v>6</v>
      </c>
      <c r="L24" s="8" t="s">
        <v>133</v>
      </c>
    </row>
    <row r="25" spans="1:12" ht="15.75" x14ac:dyDescent="0.25">
      <c r="A25" s="5">
        <v>13</v>
      </c>
      <c r="B25" s="6" t="s">
        <v>88</v>
      </c>
      <c r="C25" s="5" t="s">
        <v>18</v>
      </c>
      <c r="D25" s="6" t="s">
        <v>23</v>
      </c>
      <c r="E25" s="5">
        <v>11</v>
      </c>
      <c r="F25" s="5">
        <v>2</v>
      </c>
      <c r="G25" s="33">
        <v>100</v>
      </c>
      <c r="H25" s="5">
        <v>36.85</v>
      </c>
      <c r="I25" s="8"/>
      <c r="J25" s="8">
        <v>14</v>
      </c>
      <c r="K25" s="8">
        <v>7</v>
      </c>
      <c r="L25" s="8" t="s">
        <v>133</v>
      </c>
    </row>
    <row r="26" spans="1:12" ht="15.75" x14ac:dyDescent="0.25">
      <c r="A26" s="5">
        <v>14</v>
      </c>
      <c r="B26" s="6" t="s">
        <v>89</v>
      </c>
      <c r="C26" s="5" t="s">
        <v>18</v>
      </c>
      <c r="D26" s="6" t="s">
        <v>27</v>
      </c>
      <c r="E26" s="5">
        <v>11</v>
      </c>
      <c r="F26" s="5">
        <v>3</v>
      </c>
      <c r="G26" s="7"/>
      <c r="H26" s="5"/>
      <c r="I26" s="8">
        <v>0</v>
      </c>
      <c r="J26" s="8"/>
      <c r="K26" s="8"/>
      <c r="L26" s="8"/>
    </row>
    <row r="27" spans="1:12" ht="15.75" x14ac:dyDescent="0.25">
      <c r="A27" s="5">
        <v>19</v>
      </c>
      <c r="B27" s="10" t="s">
        <v>93</v>
      </c>
      <c r="C27" s="11" t="s">
        <v>18</v>
      </c>
      <c r="D27" s="10" t="s">
        <v>42</v>
      </c>
      <c r="E27" s="11">
        <v>11</v>
      </c>
      <c r="F27" s="11">
        <v>33</v>
      </c>
      <c r="G27" s="7"/>
      <c r="H27" s="8"/>
      <c r="I27" s="8">
        <v>0</v>
      </c>
      <c r="J27" s="8"/>
      <c r="K27" s="8"/>
      <c r="L27" s="8"/>
    </row>
    <row r="28" spans="1:12" ht="15.75" x14ac:dyDescent="0.25">
      <c r="A28" s="8"/>
      <c r="B28" s="6"/>
      <c r="C28" s="5"/>
      <c r="D28" s="6"/>
      <c r="E28" s="5"/>
      <c r="F28" s="5"/>
      <c r="G28" s="7"/>
      <c r="H28" s="5"/>
      <c r="I28" s="8"/>
      <c r="J28" s="8"/>
      <c r="K28" s="8"/>
      <c r="L28" s="8"/>
    </row>
    <row r="29" spans="1:12" ht="15.75" x14ac:dyDescent="0.25">
      <c r="A29" s="8"/>
      <c r="B29" s="12"/>
      <c r="C29" s="5"/>
      <c r="D29" s="6"/>
      <c r="E29" s="8"/>
      <c r="F29" s="5"/>
      <c r="G29" s="7"/>
      <c r="H29" s="8"/>
      <c r="I29" s="8"/>
      <c r="J29" s="8"/>
      <c r="K29" s="8"/>
      <c r="L29" s="8"/>
    </row>
    <row r="30" spans="1:12" x14ac:dyDescent="0.25">
      <c r="A30" s="17"/>
      <c r="B30" s="23"/>
      <c r="C30" s="24"/>
      <c r="D30" s="16"/>
      <c r="E30" s="17"/>
      <c r="F30" s="17"/>
      <c r="G30" s="25"/>
      <c r="H30" s="25"/>
      <c r="I30" s="25"/>
      <c r="J30" s="26"/>
    </row>
    <row r="31" spans="1:12" x14ac:dyDescent="0.25">
      <c r="A31" s="17"/>
      <c r="B31" s="23"/>
      <c r="C31" s="24"/>
      <c r="D31" s="16"/>
      <c r="E31" s="17"/>
      <c r="F31" s="17"/>
      <c r="G31" s="25"/>
      <c r="H31" s="25"/>
      <c r="I31" s="25"/>
      <c r="J31" s="26"/>
    </row>
    <row r="32" spans="1:12" ht="15.75" x14ac:dyDescent="0.25">
      <c r="D32" s="21" t="s">
        <v>44</v>
      </c>
    </row>
    <row r="33" spans="3:21" ht="15.75" x14ac:dyDescent="0.25">
      <c r="D33" s="21" t="s">
        <v>45</v>
      </c>
    </row>
    <row r="36" spans="3:21" ht="18.75" x14ac:dyDescent="0.3">
      <c r="C36" s="29" t="s">
        <v>5</v>
      </c>
      <c r="D36" s="29" t="s">
        <v>115</v>
      </c>
      <c r="E36" s="29" t="s">
        <v>116</v>
      </c>
      <c r="F36" s="29" t="s">
        <v>117</v>
      </c>
      <c r="G36" s="29" t="s">
        <v>118</v>
      </c>
      <c r="H36" s="30" t="s">
        <v>119</v>
      </c>
      <c r="I36" s="29" t="s">
        <v>116</v>
      </c>
      <c r="J36" s="30" t="s">
        <v>117</v>
      </c>
      <c r="K36" s="30" t="s">
        <v>118</v>
      </c>
      <c r="L36" s="30" t="s">
        <v>119</v>
      </c>
      <c r="M36" s="29" t="s">
        <v>116</v>
      </c>
      <c r="N36" s="30" t="s">
        <v>117</v>
      </c>
      <c r="O36" s="30" t="s">
        <v>118</v>
      </c>
      <c r="P36" s="30" t="s">
        <v>119</v>
      </c>
      <c r="Q36" s="29" t="s">
        <v>116</v>
      </c>
      <c r="R36" s="29" t="s">
        <v>117</v>
      </c>
      <c r="S36" s="29" t="s">
        <v>118</v>
      </c>
      <c r="T36" s="30" t="s">
        <v>119</v>
      </c>
      <c r="U36" s="31"/>
    </row>
    <row r="37" spans="3:21" ht="15.75" x14ac:dyDescent="0.25">
      <c r="C37" s="32">
        <v>1</v>
      </c>
      <c r="D37" s="28" t="s">
        <v>21</v>
      </c>
      <c r="E37" s="33">
        <v>30</v>
      </c>
      <c r="F37" s="8">
        <v>17.5</v>
      </c>
      <c r="G37" s="33">
        <v>58</v>
      </c>
      <c r="H37" s="34">
        <f t="shared" ref="H37:H61" si="0">(E37*F37)/G37</f>
        <v>9.0517241379310338</v>
      </c>
      <c r="I37" s="33">
        <v>30</v>
      </c>
      <c r="J37" s="34">
        <v>31.99</v>
      </c>
      <c r="K37" s="34">
        <v>28.91</v>
      </c>
      <c r="L37" s="34">
        <f xml:space="preserve"> (I37*K37)/J37</f>
        <v>27.111597374179432</v>
      </c>
      <c r="M37" s="33">
        <v>20</v>
      </c>
      <c r="N37" s="34">
        <v>42.5</v>
      </c>
      <c r="O37" s="34">
        <v>25.28</v>
      </c>
      <c r="P37" s="34">
        <f xml:space="preserve"> (M37*O37)/N37</f>
        <v>11.896470588235294</v>
      </c>
      <c r="Q37" s="33">
        <v>20</v>
      </c>
      <c r="R37" s="33">
        <v>-4</v>
      </c>
      <c r="S37" s="33">
        <v>10</v>
      </c>
      <c r="T37" s="34">
        <f>(Q37*R37)/S37</f>
        <v>-8</v>
      </c>
      <c r="U37" s="35">
        <f>H37+L37+P37+T37</f>
        <v>40.05979210034576</v>
      </c>
    </row>
    <row r="38" spans="3:21" ht="15.75" x14ac:dyDescent="0.25">
      <c r="C38" s="33">
        <v>2</v>
      </c>
      <c r="D38" s="7" t="s">
        <v>25</v>
      </c>
      <c r="E38" s="33">
        <v>30</v>
      </c>
      <c r="F38" s="33">
        <v>26.75</v>
      </c>
      <c r="G38" s="33">
        <v>58</v>
      </c>
      <c r="H38" s="34">
        <f t="shared" si="0"/>
        <v>13.836206896551724</v>
      </c>
      <c r="I38" s="33">
        <v>30</v>
      </c>
      <c r="J38" s="34">
        <v>31.29</v>
      </c>
      <c r="K38" s="34">
        <v>28.91</v>
      </c>
      <c r="L38" s="34">
        <f t="shared" ref="L38:L61" si="1" xml:space="preserve"> (I38*K38)/J38</f>
        <v>27.718120805369129</v>
      </c>
      <c r="M38" s="33">
        <v>20</v>
      </c>
      <c r="N38" s="34">
        <v>39.82</v>
      </c>
      <c r="O38" s="34">
        <v>25.28</v>
      </c>
      <c r="P38" s="34">
        <f t="shared" ref="P38:P61" si="2" xml:space="preserve"> (M38*O38)/N38</f>
        <v>12.697137117026621</v>
      </c>
      <c r="Q38" s="33">
        <v>20</v>
      </c>
      <c r="R38" s="33">
        <v>-4</v>
      </c>
      <c r="S38" s="33">
        <v>10</v>
      </c>
      <c r="T38" s="34">
        <f t="shared" ref="T38:T61" si="3">(Q38*R38)/S38</f>
        <v>-8</v>
      </c>
      <c r="U38" s="35">
        <f t="shared" ref="U38:U61" si="4">H38+L38+P38+T38</f>
        <v>46.251464818947476</v>
      </c>
    </row>
    <row r="39" spans="3:21" ht="15.75" x14ac:dyDescent="0.25">
      <c r="C39" s="33">
        <v>3</v>
      </c>
      <c r="D39" s="7" t="s">
        <v>120</v>
      </c>
      <c r="E39" s="33">
        <v>30</v>
      </c>
      <c r="F39" s="33">
        <v>24</v>
      </c>
      <c r="G39" s="33">
        <v>58</v>
      </c>
      <c r="H39" s="34">
        <f t="shared" si="0"/>
        <v>12.413793103448276</v>
      </c>
      <c r="I39" s="33">
        <v>30</v>
      </c>
      <c r="J39" s="34">
        <v>34.44</v>
      </c>
      <c r="K39" s="34">
        <v>28.91</v>
      </c>
      <c r="L39" s="34">
        <f t="shared" si="1"/>
        <v>25.182926829268293</v>
      </c>
      <c r="M39" s="33">
        <v>20</v>
      </c>
      <c r="N39" s="34">
        <v>45.06</v>
      </c>
      <c r="O39" s="34">
        <v>25.28</v>
      </c>
      <c r="P39" s="34">
        <f t="shared" si="2"/>
        <v>11.220594762538838</v>
      </c>
      <c r="Q39" s="33">
        <v>20</v>
      </c>
      <c r="R39" s="33">
        <v>-6</v>
      </c>
      <c r="S39" s="33">
        <v>10</v>
      </c>
      <c r="T39" s="34">
        <f t="shared" si="3"/>
        <v>-12</v>
      </c>
      <c r="U39" s="35">
        <f t="shared" si="4"/>
        <v>36.817314695255405</v>
      </c>
    </row>
    <row r="40" spans="3:21" ht="15.75" x14ac:dyDescent="0.25">
      <c r="C40" s="32">
        <v>4</v>
      </c>
      <c r="D40" s="7" t="s">
        <v>77</v>
      </c>
      <c r="E40" s="33">
        <v>30</v>
      </c>
      <c r="F40" s="33">
        <v>25.5</v>
      </c>
      <c r="G40" s="33">
        <v>58</v>
      </c>
      <c r="H40" s="34">
        <f t="shared" si="0"/>
        <v>13.189655172413794</v>
      </c>
      <c r="I40" s="33">
        <v>30</v>
      </c>
      <c r="J40" s="34">
        <v>29.63</v>
      </c>
      <c r="K40" s="34">
        <v>28.91</v>
      </c>
      <c r="L40" s="34">
        <f t="shared" si="1"/>
        <v>29.271009112386096</v>
      </c>
      <c r="M40" s="33">
        <v>20</v>
      </c>
      <c r="N40" s="34">
        <v>31.09</v>
      </c>
      <c r="O40" s="34">
        <v>25.28</v>
      </c>
      <c r="P40" s="34">
        <f t="shared" si="2"/>
        <v>16.262463814731426</v>
      </c>
      <c r="Q40" s="33">
        <v>20</v>
      </c>
      <c r="R40" s="33">
        <v>-5</v>
      </c>
      <c r="S40" s="33">
        <v>10</v>
      </c>
      <c r="T40" s="34">
        <f t="shared" si="3"/>
        <v>-10</v>
      </c>
      <c r="U40" s="35">
        <f t="shared" si="4"/>
        <v>48.723128099531316</v>
      </c>
    </row>
    <row r="41" spans="3:21" ht="15.75" x14ac:dyDescent="0.25">
      <c r="C41" s="33">
        <v>5</v>
      </c>
      <c r="D41" s="7" t="s">
        <v>20</v>
      </c>
      <c r="E41" s="33">
        <v>30</v>
      </c>
      <c r="F41" s="33">
        <v>20.25</v>
      </c>
      <c r="G41" s="33">
        <v>58</v>
      </c>
      <c r="H41" s="34">
        <f t="shared" si="0"/>
        <v>10.474137931034482</v>
      </c>
      <c r="I41" s="33">
        <v>30</v>
      </c>
      <c r="J41" s="34">
        <v>30.31</v>
      </c>
      <c r="K41" s="34">
        <v>28.91</v>
      </c>
      <c r="L41" s="34">
        <f t="shared" si="1"/>
        <v>28.61431870669746</v>
      </c>
      <c r="M41" s="33">
        <v>20</v>
      </c>
      <c r="N41" s="34">
        <v>25.87</v>
      </c>
      <c r="O41" s="34">
        <v>25.28</v>
      </c>
      <c r="P41" s="34">
        <f t="shared" si="2"/>
        <v>19.543873212214923</v>
      </c>
      <c r="Q41" s="33">
        <v>20</v>
      </c>
      <c r="R41" s="33">
        <v>1</v>
      </c>
      <c r="S41" s="33">
        <v>10</v>
      </c>
      <c r="T41" s="34">
        <f t="shared" si="3"/>
        <v>2</v>
      </c>
      <c r="U41" s="35">
        <f t="shared" si="4"/>
        <v>60.632329849946871</v>
      </c>
    </row>
    <row r="42" spans="3:21" ht="15.75" x14ac:dyDescent="0.25">
      <c r="C42" s="33">
        <v>6</v>
      </c>
      <c r="D42" s="7" t="s">
        <v>90</v>
      </c>
      <c r="E42" s="33">
        <v>30</v>
      </c>
      <c r="F42" s="33">
        <v>30.75</v>
      </c>
      <c r="G42" s="33">
        <v>58</v>
      </c>
      <c r="H42" s="34">
        <f t="shared" si="0"/>
        <v>15.905172413793103</v>
      </c>
      <c r="I42" s="33">
        <v>30</v>
      </c>
      <c r="J42" s="34">
        <v>32.49</v>
      </c>
      <c r="K42" s="34">
        <v>28.91</v>
      </c>
      <c r="L42" s="34">
        <f t="shared" si="1"/>
        <v>26.694367497691594</v>
      </c>
      <c r="M42" s="33">
        <v>20</v>
      </c>
      <c r="N42" s="34">
        <v>43.09</v>
      </c>
      <c r="O42" s="34">
        <v>25.28</v>
      </c>
      <c r="P42" s="34">
        <f t="shared" si="2"/>
        <v>11.733580877233697</v>
      </c>
      <c r="Q42" s="33">
        <v>20</v>
      </c>
      <c r="R42" s="33">
        <v>10</v>
      </c>
      <c r="S42" s="33">
        <v>10</v>
      </c>
      <c r="T42" s="34">
        <f t="shared" si="3"/>
        <v>20</v>
      </c>
      <c r="U42" s="35">
        <f t="shared" si="4"/>
        <v>74.333120788718389</v>
      </c>
    </row>
    <row r="43" spans="3:21" ht="15.75" x14ac:dyDescent="0.25">
      <c r="C43" s="32">
        <v>7</v>
      </c>
      <c r="D43" s="7" t="s">
        <v>121</v>
      </c>
      <c r="E43" s="33">
        <v>30</v>
      </c>
      <c r="F43" s="33">
        <v>24.5</v>
      </c>
      <c r="G43" s="33">
        <v>58</v>
      </c>
      <c r="H43" s="34">
        <f t="shared" si="0"/>
        <v>12.672413793103448</v>
      </c>
      <c r="I43" s="33">
        <v>30</v>
      </c>
      <c r="J43" s="34">
        <v>30.05</v>
      </c>
      <c r="K43" s="34">
        <v>28.91</v>
      </c>
      <c r="L43" s="34">
        <f t="shared" si="1"/>
        <v>28.861896838602327</v>
      </c>
      <c r="M43" s="33">
        <v>20</v>
      </c>
      <c r="N43" s="34">
        <v>32.840000000000003</v>
      </c>
      <c r="O43" s="34">
        <v>25.28</v>
      </c>
      <c r="P43" s="34">
        <f t="shared" si="2"/>
        <v>15.395858708891595</v>
      </c>
      <c r="Q43" s="33">
        <v>20</v>
      </c>
      <c r="R43" s="33">
        <v>1</v>
      </c>
      <c r="S43" s="33">
        <v>10</v>
      </c>
      <c r="T43" s="34">
        <f t="shared" si="3"/>
        <v>2</v>
      </c>
      <c r="U43" s="35">
        <f t="shared" si="4"/>
        <v>58.930169340597374</v>
      </c>
    </row>
    <row r="44" spans="3:21" ht="15.75" x14ac:dyDescent="0.25">
      <c r="C44" s="33">
        <v>8</v>
      </c>
      <c r="D44" s="7" t="s">
        <v>122</v>
      </c>
      <c r="E44" s="33">
        <v>30</v>
      </c>
      <c r="F44" s="33">
        <v>13.5</v>
      </c>
      <c r="G44" s="33">
        <v>58</v>
      </c>
      <c r="H44" s="34">
        <f t="shared" si="0"/>
        <v>6.9827586206896548</v>
      </c>
      <c r="I44" s="33">
        <v>30</v>
      </c>
      <c r="J44" s="34">
        <v>32.380000000000003</v>
      </c>
      <c r="K44" s="34">
        <v>28.91</v>
      </c>
      <c r="L44" s="34">
        <f t="shared" si="1"/>
        <v>26.785052501544161</v>
      </c>
      <c r="M44" s="33">
        <v>20</v>
      </c>
      <c r="N44" s="34">
        <v>35.75</v>
      </c>
      <c r="O44" s="34">
        <v>25.28</v>
      </c>
      <c r="P44" s="34">
        <f t="shared" si="2"/>
        <v>14.142657342657344</v>
      </c>
      <c r="Q44" s="33">
        <v>20</v>
      </c>
      <c r="R44" s="33">
        <v>-7</v>
      </c>
      <c r="S44" s="33">
        <v>10</v>
      </c>
      <c r="T44" s="34">
        <f t="shared" si="3"/>
        <v>-14</v>
      </c>
      <c r="U44" s="35">
        <f t="shared" si="4"/>
        <v>33.91046846489116</v>
      </c>
    </row>
    <row r="45" spans="3:21" ht="15.75" x14ac:dyDescent="0.25">
      <c r="C45" s="33">
        <v>9</v>
      </c>
      <c r="D45" s="7" t="s">
        <v>87</v>
      </c>
      <c r="E45" s="33">
        <v>30</v>
      </c>
      <c r="F45" s="33">
        <v>29</v>
      </c>
      <c r="G45" s="33">
        <v>58</v>
      </c>
      <c r="H45" s="34">
        <f t="shared" si="0"/>
        <v>15</v>
      </c>
      <c r="I45" s="33">
        <v>30</v>
      </c>
      <c r="J45" s="34">
        <v>30.02</v>
      </c>
      <c r="K45" s="34">
        <v>28.91</v>
      </c>
      <c r="L45" s="34">
        <f t="shared" si="1"/>
        <v>28.890739506995335</v>
      </c>
      <c r="M45" s="33">
        <v>20</v>
      </c>
      <c r="N45" s="34">
        <v>40.94</v>
      </c>
      <c r="O45" s="34">
        <v>25.28</v>
      </c>
      <c r="P45" s="34">
        <f t="shared" si="2"/>
        <v>12.349780166096728</v>
      </c>
      <c r="Q45" s="33">
        <v>20</v>
      </c>
      <c r="R45" s="33">
        <v>5</v>
      </c>
      <c r="S45" s="33">
        <v>10</v>
      </c>
      <c r="T45" s="34">
        <f t="shared" si="3"/>
        <v>10</v>
      </c>
      <c r="U45" s="35">
        <f t="shared" si="4"/>
        <v>66.240519673092052</v>
      </c>
    </row>
    <row r="46" spans="3:21" ht="15.75" x14ac:dyDescent="0.25">
      <c r="C46" s="32">
        <v>10</v>
      </c>
      <c r="D46" s="7" t="s">
        <v>92</v>
      </c>
      <c r="E46" s="33">
        <v>30</v>
      </c>
      <c r="F46" s="33">
        <v>24</v>
      </c>
      <c r="G46" s="33">
        <v>58</v>
      </c>
      <c r="H46" s="34">
        <f t="shared" si="0"/>
        <v>12.413793103448276</v>
      </c>
      <c r="I46" s="33">
        <v>30</v>
      </c>
      <c r="J46" s="34">
        <v>29.85</v>
      </c>
      <c r="K46" s="34">
        <v>28.91</v>
      </c>
      <c r="L46" s="34">
        <f t="shared" si="1"/>
        <v>29.055276381909543</v>
      </c>
      <c r="M46" s="33">
        <v>20</v>
      </c>
      <c r="N46" s="34">
        <v>31.31</v>
      </c>
      <c r="O46" s="34">
        <v>25.28</v>
      </c>
      <c r="P46" s="34">
        <f t="shared" si="2"/>
        <v>16.148195464707761</v>
      </c>
      <c r="Q46" s="33">
        <v>20</v>
      </c>
      <c r="R46" s="33">
        <v>9</v>
      </c>
      <c r="S46" s="33">
        <v>10</v>
      </c>
      <c r="T46" s="34">
        <f t="shared" si="3"/>
        <v>18</v>
      </c>
      <c r="U46" s="35">
        <f t="shared" si="4"/>
        <v>75.617264950065589</v>
      </c>
    </row>
    <row r="47" spans="3:21" ht="15.75" x14ac:dyDescent="0.25">
      <c r="C47" s="33">
        <v>11</v>
      </c>
      <c r="D47" s="7" t="s">
        <v>123</v>
      </c>
      <c r="E47" s="33">
        <v>30</v>
      </c>
      <c r="F47" s="33">
        <v>24</v>
      </c>
      <c r="G47" s="33">
        <v>58</v>
      </c>
      <c r="H47" s="34">
        <f t="shared" si="0"/>
        <v>12.413793103448276</v>
      </c>
      <c r="I47" s="33">
        <v>30</v>
      </c>
      <c r="J47" s="34">
        <v>29.96</v>
      </c>
      <c r="K47" s="34">
        <v>28.91</v>
      </c>
      <c r="L47" s="34">
        <f t="shared" si="1"/>
        <v>28.94859813084112</v>
      </c>
      <c r="M47" s="33">
        <v>20</v>
      </c>
      <c r="N47" s="34">
        <v>42.31</v>
      </c>
      <c r="O47" s="34">
        <v>25.28</v>
      </c>
      <c r="P47" s="34">
        <f t="shared" si="2"/>
        <v>11.949893642164973</v>
      </c>
      <c r="Q47" s="33">
        <v>20</v>
      </c>
      <c r="R47" s="33">
        <v>1</v>
      </c>
      <c r="S47" s="33">
        <v>10</v>
      </c>
      <c r="T47" s="34">
        <f t="shared" si="3"/>
        <v>2</v>
      </c>
      <c r="U47" s="35">
        <f t="shared" si="4"/>
        <v>55.31228487645437</v>
      </c>
    </row>
    <row r="48" spans="3:21" ht="15.75" x14ac:dyDescent="0.25">
      <c r="C48" s="33">
        <v>12</v>
      </c>
      <c r="D48" s="7" t="s">
        <v>78</v>
      </c>
      <c r="E48" s="33">
        <v>30</v>
      </c>
      <c r="F48" s="33">
        <v>27.5</v>
      </c>
      <c r="G48" s="33">
        <v>58</v>
      </c>
      <c r="H48" s="34">
        <f t="shared" si="0"/>
        <v>14.224137931034482</v>
      </c>
      <c r="I48" s="33">
        <v>30</v>
      </c>
      <c r="J48" s="34">
        <v>29.48</v>
      </c>
      <c r="K48" s="34">
        <v>28.91</v>
      </c>
      <c r="L48" s="34">
        <f t="shared" si="1"/>
        <v>29.419945725915873</v>
      </c>
      <c r="M48" s="33">
        <v>20</v>
      </c>
      <c r="N48" s="34">
        <v>39.1</v>
      </c>
      <c r="O48" s="34">
        <v>25.28</v>
      </c>
      <c r="P48" s="34">
        <f t="shared" si="2"/>
        <v>12.930946291560103</v>
      </c>
      <c r="Q48" s="33">
        <v>20</v>
      </c>
      <c r="R48" s="33">
        <v>-3</v>
      </c>
      <c r="S48" s="33">
        <v>10</v>
      </c>
      <c r="T48" s="34">
        <f t="shared" si="3"/>
        <v>-6</v>
      </c>
      <c r="U48" s="35">
        <f t="shared" si="4"/>
        <v>50.575029948510462</v>
      </c>
    </row>
    <row r="49" spans="3:21" ht="15.75" x14ac:dyDescent="0.25">
      <c r="C49" s="32">
        <v>13</v>
      </c>
      <c r="D49" s="7" t="s">
        <v>124</v>
      </c>
      <c r="E49" s="33">
        <v>30</v>
      </c>
      <c r="F49" s="33">
        <v>35.5</v>
      </c>
      <c r="G49" s="33">
        <v>58</v>
      </c>
      <c r="H49" s="34">
        <f t="shared" si="0"/>
        <v>18.362068965517242</v>
      </c>
      <c r="I49" s="33">
        <v>30</v>
      </c>
      <c r="J49" s="34">
        <v>30.01</v>
      </c>
      <c r="K49" s="34">
        <v>28.91</v>
      </c>
      <c r="L49" s="34">
        <f t="shared" si="1"/>
        <v>28.90036654448517</v>
      </c>
      <c r="M49" s="33">
        <v>20</v>
      </c>
      <c r="N49" s="34">
        <v>25.28</v>
      </c>
      <c r="O49" s="34">
        <v>25.28</v>
      </c>
      <c r="P49" s="34">
        <f t="shared" si="2"/>
        <v>20</v>
      </c>
      <c r="Q49" s="33">
        <v>20</v>
      </c>
      <c r="R49" s="33">
        <v>10</v>
      </c>
      <c r="S49" s="33">
        <v>10</v>
      </c>
      <c r="T49" s="34">
        <f t="shared" si="3"/>
        <v>20</v>
      </c>
      <c r="U49" s="35">
        <f t="shared" si="4"/>
        <v>87.262435510002405</v>
      </c>
    </row>
    <row r="50" spans="3:21" ht="15.75" x14ac:dyDescent="0.25">
      <c r="C50" s="33">
        <v>14</v>
      </c>
      <c r="D50" s="7" t="s">
        <v>81</v>
      </c>
      <c r="E50" s="33">
        <v>30</v>
      </c>
      <c r="F50" s="33">
        <v>20.5</v>
      </c>
      <c r="G50" s="33">
        <v>58</v>
      </c>
      <c r="H50" s="34">
        <f t="shared" si="0"/>
        <v>10.603448275862069</v>
      </c>
      <c r="I50" s="33">
        <v>30</v>
      </c>
      <c r="J50" s="34">
        <v>29</v>
      </c>
      <c r="K50" s="34">
        <v>28.91</v>
      </c>
      <c r="L50" s="34">
        <f t="shared" si="1"/>
        <v>29.906896551724138</v>
      </c>
      <c r="M50" s="33">
        <v>20</v>
      </c>
      <c r="N50" s="34">
        <v>31.47</v>
      </c>
      <c r="O50" s="34">
        <v>25.28</v>
      </c>
      <c r="P50" s="34">
        <f t="shared" si="2"/>
        <v>16.066094693358757</v>
      </c>
      <c r="Q50" s="33">
        <v>20</v>
      </c>
      <c r="R50" s="33">
        <v>3</v>
      </c>
      <c r="S50" s="33">
        <v>10</v>
      </c>
      <c r="T50" s="34">
        <f t="shared" si="3"/>
        <v>6</v>
      </c>
      <c r="U50" s="35">
        <f t="shared" si="4"/>
        <v>62.576439520944966</v>
      </c>
    </row>
    <row r="51" spans="3:21" ht="15.75" x14ac:dyDescent="0.25">
      <c r="C51" s="33">
        <v>15</v>
      </c>
      <c r="D51" s="7" t="s">
        <v>125</v>
      </c>
      <c r="E51" s="33">
        <v>30</v>
      </c>
      <c r="F51" s="33">
        <v>20.25</v>
      </c>
      <c r="G51" s="33">
        <v>58</v>
      </c>
      <c r="H51" s="34">
        <f t="shared" si="0"/>
        <v>10.474137931034482</v>
      </c>
      <c r="I51" s="33">
        <v>30</v>
      </c>
      <c r="J51" s="34">
        <v>32.590000000000003</v>
      </c>
      <c r="K51" s="34">
        <v>28.91</v>
      </c>
      <c r="L51" s="34">
        <f t="shared" si="1"/>
        <v>26.612457809143905</v>
      </c>
      <c r="M51" s="33">
        <v>20</v>
      </c>
      <c r="N51" s="34">
        <v>37.4</v>
      </c>
      <c r="O51" s="34">
        <v>25.28</v>
      </c>
      <c r="P51" s="34">
        <f t="shared" si="2"/>
        <v>13.518716577540108</v>
      </c>
      <c r="Q51" s="33">
        <v>20</v>
      </c>
      <c r="R51" s="33">
        <v>8</v>
      </c>
      <c r="S51" s="33">
        <v>10</v>
      </c>
      <c r="T51" s="34">
        <f t="shared" si="3"/>
        <v>16</v>
      </c>
      <c r="U51" s="35">
        <f t="shared" si="4"/>
        <v>66.6053123177185</v>
      </c>
    </row>
    <row r="52" spans="3:21" ht="15.75" x14ac:dyDescent="0.25">
      <c r="C52" s="32">
        <v>16</v>
      </c>
      <c r="D52" s="7" t="s">
        <v>126</v>
      </c>
      <c r="E52" s="33">
        <v>30</v>
      </c>
      <c r="F52" s="33">
        <v>20.75</v>
      </c>
      <c r="G52" s="33">
        <v>58</v>
      </c>
      <c r="H52" s="34">
        <f t="shared" si="0"/>
        <v>10.732758620689655</v>
      </c>
      <c r="I52" s="33">
        <v>30</v>
      </c>
      <c r="J52" s="34">
        <v>31.01</v>
      </c>
      <c r="K52" s="34">
        <v>28.91</v>
      </c>
      <c r="L52" s="34">
        <f t="shared" si="1"/>
        <v>27.968397291196386</v>
      </c>
      <c r="M52" s="33">
        <v>20</v>
      </c>
      <c r="N52" s="34">
        <v>36.89</v>
      </c>
      <c r="O52" s="34">
        <v>25.28</v>
      </c>
      <c r="P52" s="34">
        <f t="shared" si="2"/>
        <v>13.705611276768773</v>
      </c>
      <c r="Q52" s="33">
        <v>20</v>
      </c>
      <c r="R52" s="33">
        <v>0</v>
      </c>
      <c r="S52" s="33">
        <v>10</v>
      </c>
      <c r="T52" s="34">
        <f t="shared" si="3"/>
        <v>0</v>
      </c>
      <c r="U52" s="35">
        <f t="shared" si="4"/>
        <v>52.406767188654811</v>
      </c>
    </row>
    <row r="53" spans="3:21" ht="15.75" x14ac:dyDescent="0.25">
      <c r="C53" s="33">
        <v>17</v>
      </c>
      <c r="D53" s="7" t="s">
        <v>76</v>
      </c>
      <c r="E53" s="33">
        <v>30</v>
      </c>
      <c r="F53" s="33">
        <v>22.75</v>
      </c>
      <c r="G53" s="33">
        <v>58</v>
      </c>
      <c r="H53" s="34">
        <f t="shared" si="0"/>
        <v>11.767241379310345</v>
      </c>
      <c r="I53" s="33">
        <v>30</v>
      </c>
      <c r="J53" s="34">
        <v>31.68</v>
      </c>
      <c r="K53" s="34">
        <v>28.91</v>
      </c>
      <c r="L53" s="34">
        <f t="shared" si="1"/>
        <v>27.376893939393938</v>
      </c>
      <c r="M53" s="33">
        <v>20</v>
      </c>
      <c r="N53" s="34">
        <v>31.41</v>
      </c>
      <c r="O53" s="34">
        <v>25.28</v>
      </c>
      <c r="P53" s="34">
        <f t="shared" si="2"/>
        <v>16.096784463546641</v>
      </c>
      <c r="Q53" s="33">
        <v>20</v>
      </c>
      <c r="R53" s="33">
        <v>2</v>
      </c>
      <c r="S53" s="33">
        <v>10</v>
      </c>
      <c r="T53" s="34">
        <f t="shared" si="3"/>
        <v>4</v>
      </c>
      <c r="U53" s="35">
        <f t="shared" si="4"/>
        <v>59.240919782250927</v>
      </c>
    </row>
    <row r="54" spans="3:21" ht="15.75" x14ac:dyDescent="0.25">
      <c r="C54" s="33">
        <v>18</v>
      </c>
      <c r="D54" s="7" t="s">
        <v>80</v>
      </c>
      <c r="E54" s="33">
        <v>30</v>
      </c>
      <c r="F54" s="33">
        <v>20.75</v>
      </c>
      <c r="G54" s="33">
        <v>58</v>
      </c>
      <c r="H54" s="34">
        <f t="shared" si="0"/>
        <v>10.732758620689655</v>
      </c>
      <c r="I54" s="33">
        <v>30</v>
      </c>
      <c r="J54" s="34">
        <v>29.54</v>
      </c>
      <c r="K54" s="34">
        <v>28.91</v>
      </c>
      <c r="L54" s="34">
        <f t="shared" si="1"/>
        <v>29.360189573459714</v>
      </c>
      <c r="M54" s="33">
        <v>20</v>
      </c>
      <c r="N54" s="34">
        <v>41.69</v>
      </c>
      <c r="O54" s="34">
        <v>25.28</v>
      </c>
      <c r="P54" s="34">
        <f t="shared" si="2"/>
        <v>12.127608539218039</v>
      </c>
      <c r="Q54" s="33">
        <v>20</v>
      </c>
      <c r="R54" s="33">
        <v>-1</v>
      </c>
      <c r="S54" s="33">
        <v>10</v>
      </c>
      <c r="T54" s="34">
        <f t="shared" si="3"/>
        <v>-2</v>
      </c>
      <c r="U54" s="35">
        <f t="shared" si="4"/>
        <v>50.22055673336741</v>
      </c>
    </row>
    <row r="55" spans="3:21" ht="15.75" x14ac:dyDescent="0.25">
      <c r="C55" s="32">
        <v>19</v>
      </c>
      <c r="D55" s="7" t="s">
        <v>127</v>
      </c>
      <c r="E55" s="33">
        <v>30</v>
      </c>
      <c r="F55" s="33">
        <v>16</v>
      </c>
      <c r="G55" s="33">
        <v>58</v>
      </c>
      <c r="H55" s="34">
        <f t="shared" si="0"/>
        <v>8.2758620689655178</v>
      </c>
      <c r="I55" s="33">
        <v>30</v>
      </c>
      <c r="J55" s="34">
        <v>34.14</v>
      </c>
      <c r="K55" s="34">
        <v>28.91</v>
      </c>
      <c r="L55" s="34">
        <f t="shared" si="1"/>
        <v>25.404217926186291</v>
      </c>
      <c r="M55" s="33">
        <v>20</v>
      </c>
      <c r="N55" s="34">
        <v>41.69</v>
      </c>
      <c r="O55" s="34">
        <v>25.28</v>
      </c>
      <c r="P55" s="34">
        <f t="shared" si="2"/>
        <v>12.127608539218039</v>
      </c>
      <c r="Q55" s="33">
        <v>20</v>
      </c>
      <c r="R55" s="33">
        <v>-4</v>
      </c>
      <c r="S55" s="33">
        <v>10</v>
      </c>
      <c r="T55" s="34">
        <f t="shared" si="3"/>
        <v>-8</v>
      </c>
      <c r="U55" s="35">
        <f t="shared" si="4"/>
        <v>37.807688534369845</v>
      </c>
    </row>
    <row r="56" spans="3:21" ht="15.75" x14ac:dyDescent="0.25">
      <c r="C56" s="33">
        <v>20</v>
      </c>
      <c r="D56" s="7" t="s">
        <v>128</v>
      </c>
      <c r="E56" s="33">
        <v>30</v>
      </c>
      <c r="F56" s="33">
        <v>26.5</v>
      </c>
      <c r="G56" s="33">
        <v>58</v>
      </c>
      <c r="H56" s="34">
        <f t="shared" si="0"/>
        <v>13.706896551724139</v>
      </c>
      <c r="I56" s="33">
        <v>30</v>
      </c>
      <c r="J56" s="34">
        <v>30.77</v>
      </c>
      <c r="K56" s="34">
        <v>28.91</v>
      </c>
      <c r="L56" s="34">
        <f t="shared" si="1"/>
        <v>28.186545336366589</v>
      </c>
      <c r="M56" s="33">
        <v>20</v>
      </c>
      <c r="N56" s="34">
        <v>42.94</v>
      </c>
      <c r="O56" s="34">
        <v>25.28</v>
      </c>
      <c r="P56" s="34">
        <f t="shared" si="2"/>
        <v>11.77456916627853</v>
      </c>
      <c r="Q56" s="33">
        <v>20</v>
      </c>
      <c r="R56" s="33">
        <v>0</v>
      </c>
      <c r="S56" s="33">
        <v>10</v>
      </c>
      <c r="T56" s="34">
        <f t="shared" si="3"/>
        <v>0</v>
      </c>
      <c r="U56" s="35">
        <f t="shared" si="4"/>
        <v>53.668011054369259</v>
      </c>
    </row>
    <row r="57" spans="3:21" ht="15.75" x14ac:dyDescent="0.25">
      <c r="C57" s="33">
        <v>21</v>
      </c>
      <c r="D57" s="7" t="s">
        <v>129</v>
      </c>
      <c r="E57" s="33">
        <v>30</v>
      </c>
      <c r="F57" s="33">
        <v>20.75</v>
      </c>
      <c r="G57" s="33">
        <v>58</v>
      </c>
      <c r="H57" s="34">
        <f t="shared" si="0"/>
        <v>10.732758620689655</v>
      </c>
      <c r="I57" s="33">
        <v>30</v>
      </c>
      <c r="J57" s="34">
        <v>29.44</v>
      </c>
      <c r="K57" s="34">
        <v>28.91</v>
      </c>
      <c r="L57" s="34">
        <f t="shared" si="1"/>
        <v>29.459918478260867</v>
      </c>
      <c r="M57" s="33">
        <v>20</v>
      </c>
      <c r="N57" s="34">
        <v>43.56</v>
      </c>
      <c r="O57" s="34">
        <v>25.28</v>
      </c>
      <c r="P57" s="34">
        <f t="shared" si="2"/>
        <v>11.606978879706153</v>
      </c>
      <c r="Q57" s="33">
        <v>20</v>
      </c>
      <c r="R57" s="33">
        <v>0</v>
      </c>
      <c r="S57" s="33">
        <v>10</v>
      </c>
      <c r="T57" s="34">
        <f t="shared" si="3"/>
        <v>0</v>
      </c>
      <c r="U57" s="35">
        <f t="shared" si="4"/>
        <v>51.799655978656681</v>
      </c>
    </row>
    <row r="58" spans="3:21" ht="15.75" x14ac:dyDescent="0.25">
      <c r="C58" s="32">
        <v>22</v>
      </c>
      <c r="D58" s="7" t="s">
        <v>91</v>
      </c>
      <c r="E58" s="33">
        <v>30</v>
      </c>
      <c r="F58" s="33">
        <v>25</v>
      </c>
      <c r="G58" s="33">
        <v>58</v>
      </c>
      <c r="H58" s="34">
        <f t="shared" si="0"/>
        <v>12.931034482758621</v>
      </c>
      <c r="I58" s="33">
        <v>30</v>
      </c>
      <c r="J58" s="34">
        <v>30.09</v>
      </c>
      <c r="K58" s="34">
        <v>28.91</v>
      </c>
      <c r="L58" s="34">
        <f t="shared" si="1"/>
        <v>28.823529411764703</v>
      </c>
      <c r="M58" s="33">
        <v>20</v>
      </c>
      <c r="N58" s="34">
        <v>41.34</v>
      </c>
      <c r="O58" s="34">
        <v>25.28</v>
      </c>
      <c r="P58" s="34">
        <f t="shared" si="2"/>
        <v>12.230285437832608</v>
      </c>
      <c r="Q58" s="33">
        <v>20</v>
      </c>
      <c r="R58" s="33">
        <v>1</v>
      </c>
      <c r="S58" s="33">
        <v>10</v>
      </c>
      <c r="T58" s="34">
        <f t="shared" si="3"/>
        <v>2</v>
      </c>
      <c r="U58" s="35">
        <f t="shared" si="4"/>
        <v>55.984849332355928</v>
      </c>
    </row>
    <row r="59" spans="3:21" ht="15.75" x14ac:dyDescent="0.25">
      <c r="C59" s="33">
        <v>23</v>
      </c>
      <c r="D59" s="7" t="s">
        <v>88</v>
      </c>
      <c r="E59" s="33">
        <v>30</v>
      </c>
      <c r="F59" s="33">
        <v>25.75</v>
      </c>
      <c r="G59" s="33">
        <v>58</v>
      </c>
      <c r="H59" s="34">
        <f t="shared" si="0"/>
        <v>13.318965517241379</v>
      </c>
      <c r="I59" s="33">
        <v>30</v>
      </c>
      <c r="J59" s="34">
        <v>31.04</v>
      </c>
      <c r="K59" s="34">
        <v>28.91</v>
      </c>
      <c r="L59" s="34">
        <f t="shared" si="1"/>
        <v>27.941365979381441</v>
      </c>
      <c r="M59" s="33">
        <v>20</v>
      </c>
      <c r="N59" s="34">
        <v>32.43</v>
      </c>
      <c r="O59" s="34">
        <v>25.28</v>
      </c>
      <c r="P59" s="34">
        <f t="shared" si="2"/>
        <v>15.590502621029911</v>
      </c>
      <c r="Q59" s="33">
        <v>20</v>
      </c>
      <c r="R59" s="33">
        <v>-10</v>
      </c>
      <c r="S59" s="33">
        <v>10</v>
      </c>
      <c r="T59" s="34">
        <f t="shared" si="3"/>
        <v>-20</v>
      </c>
      <c r="U59" s="35">
        <f t="shared" si="4"/>
        <v>36.850834117652731</v>
      </c>
    </row>
    <row r="60" spans="3:21" ht="15.75" x14ac:dyDescent="0.25">
      <c r="C60" s="33">
        <v>24</v>
      </c>
      <c r="D60" s="7" t="s">
        <v>40</v>
      </c>
      <c r="E60" s="33">
        <v>30</v>
      </c>
      <c r="F60" s="33">
        <v>18.25</v>
      </c>
      <c r="G60" s="33">
        <v>58</v>
      </c>
      <c r="H60" s="34">
        <f t="shared" si="0"/>
        <v>9.4396551724137936</v>
      </c>
      <c r="I60" s="33">
        <v>30</v>
      </c>
      <c r="J60" s="34">
        <v>33.840000000000003</v>
      </c>
      <c r="K60" s="34">
        <v>28.91</v>
      </c>
      <c r="L60" s="34">
        <f t="shared" si="1"/>
        <v>25.62943262411347</v>
      </c>
      <c r="M60" s="33">
        <v>20</v>
      </c>
      <c r="N60" s="34">
        <v>42.97</v>
      </c>
      <c r="O60" s="34">
        <v>25.28</v>
      </c>
      <c r="P60" s="34">
        <f t="shared" si="2"/>
        <v>11.76634861531301</v>
      </c>
      <c r="Q60" s="33">
        <v>20</v>
      </c>
      <c r="R60" s="33">
        <v>-8</v>
      </c>
      <c r="S60" s="33">
        <v>10</v>
      </c>
      <c r="T60" s="34">
        <f t="shared" si="3"/>
        <v>-16</v>
      </c>
      <c r="U60" s="35">
        <f t="shared" si="4"/>
        <v>30.835436411840277</v>
      </c>
    </row>
    <row r="61" spans="3:21" ht="15.75" x14ac:dyDescent="0.25">
      <c r="C61" s="32">
        <v>25</v>
      </c>
      <c r="D61" s="7" t="s">
        <v>74</v>
      </c>
      <c r="E61" s="33">
        <v>30</v>
      </c>
      <c r="F61" s="33">
        <v>19.25</v>
      </c>
      <c r="G61" s="33">
        <v>58</v>
      </c>
      <c r="H61" s="34">
        <f t="shared" si="0"/>
        <v>9.9568965517241388</v>
      </c>
      <c r="I61" s="33">
        <v>30</v>
      </c>
      <c r="J61" s="34">
        <v>28.91</v>
      </c>
      <c r="K61" s="34">
        <v>28.91</v>
      </c>
      <c r="L61" s="34">
        <f t="shared" si="1"/>
        <v>30</v>
      </c>
      <c r="M61" s="33">
        <v>20</v>
      </c>
      <c r="N61" s="34">
        <v>40.03</v>
      </c>
      <c r="O61" s="34">
        <v>25.28</v>
      </c>
      <c r="P61" s="34">
        <f t="shared" si="2"/>
        <v>12.630527104671497</v>
      </c>
      <c r="Q61" s="33">
        <v>20</v>
      </c>
      <c r="R61" s="33">
        <v>9</v>
      </c>
      <c r="S61" s="33">
        <v>10</v>
      </c>
      <c r="T61" s="34">
        <f t="shared" si="3"/>
        <v>18</v>
      </c>
      <c r="U61" s="35">
        <f t="shared" si="4"/>
        <v>70.587423656395643</v>
      </c>
    </row>
  </sheetData>
  <sortState ref="A8:L26">
    <sortCondition ref="E8:E26"/>
  </sortState>
  <mergeCells count="2">
    <mergeCell ref="A5:L5"/>
    <mergeCell ref="A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4" workbookViewId="0">
      <pane ySplit="600" activePane="bottomLeft"/>
      <selection activeCell="H16" sqref="H16"/>
      <selection pane="bottomLeft" activeCell="O21" sqref="O21"/>
    </sheetView>
  </sheetViews>
  <sheetFormatPr defaultRowHeight="15" x14ac:dyDescent="0.25"/>
  <cols>
    <col min="1" max="1" width="5.5703125" customWidth="1"/>
    <col min="2" max="2" width="37" customWidth="1"/>
    <col min="3" max="3" width="6.7109375" customWidth="1"/>
    <col min="4" max="4" width="40.42578125" customWidth="1"/>
    <col min="6" max="6" width="8.42578125" customWidth="1"/>
    <col min="9" max="9" width="6.5703125" customWidth="1"/>
    <col min="12" max="12" width="11.855468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43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8" x14ac:dyDescent="0.25">
      <c r="A6" s="45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66.7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</row>
    <row r="8" spans="1:12" ht="15.75" x14ac:dyDescent="0.25">
      <c r="A8" s="27">
        <v>3</v>
      </c>
      <c r="B8" s="36" t="s">
        <v>96</v>
      </c>
      <c r="C8" s="37" t="s">
        <v>47</v>
      </c>
      <c r="D8" s="36" t="s">
        <v>84</v>
      </c>
      <c r="E8" s="37">
        <v>10</v>
      </c>
      <c r="F8" s="37">
        <v>22</v>
      </c>
      <c r="G8" s="38">
        <v>100</v>
      </c>
      <c r="H8" s="38">
        <v>78.099999999999994</v>
      </c>
      <c r="I8" s="38"/>
      <c r="J8" s="38">
        <v>40</v>
      </c>
      <c r="K8" s="38">
        <v>1</v>
      </c>
      <c r="L8" s="40" t="s">
        <v>131</v>
      </c>
    </row>
    <row r="9" spans="1:12" ht="15.75" x14ac:dyDescent="0.25">
      <c r="A9" s="27">
        <v>6</v>
      </c>
      <c r="B9" s="41" t="s">
        <v>100</v>
      </c>
      <c r="C9" s="42" t="s">
        <v>47</v>
      </c>
      <c r="D9" s="41" t="s">
        <v>42</v>
      </c>
      <c r="E9" s="42">
        <v>10</v>
      </c>
      <c r="F9" s="42">
        <v>33</v>
      </c>
      <c r="G9" s="38">
        <v>100</v>
      </c>
      <c r="H9" s="38">
        <v>74.27</v>
      </c>
      <c r="I9" s="38"/>
      <c r="J9" s="38">
        <v>47</v>
      </c>
      <c r="K9" s="38">
        <v>2</v>
      </c>
      <c r="L9" s="40" t="s">
        <v>132</v>
      </c>
    </row>
    <row r="10" spans="1:12" ht="15.75" x14ac:dyDescent="0.25">
      <c r="A10" s="27">
        <v>7</v>
      </c>
      <c r="B10" s="40" t="s">
        <v>138</v>
      </c>
      <c r="C10" s="37" t="s">
        <v>47</v>
      </c>
      <c r="D10" s="41" t="s">
        <v>42</v>
      </c>
      <c r="E10" s="42">
        <v>10</v>
      </c>
      <c r="F10" s="42">
        <v>33</v>
      </c>
      <c r="G10" s="38">
        <v>100</v>
      </c>
      <c r="H10" s="38">
        <v>72.540000000000006</v>
      </c>
      <c r="I10" s="38"/>
      <c r="J10" s="38">
        <v>45</v>
      </c>
      <c r="K10" s="38">
        <v>3</v>
      </c>
      <c r="L10" s="40" t="s">
        <v>132</v>
      </c>
    </row>
    <row r="11" spans="1:12" ht="15.75" x14ac:dyDescent="0.25">
      <c r="A11" s="27">
        <v>1</v>
      </c>
      <c r="B11" s="6" t="s">
        <v>94</v>
      </c>
      <c r="C11" s="5" t="s">
        <v>47</v>
      </c>
      <c r="D11" s="6" t="s">
        <v>75</v>
      </c>
      <c r="E11" s="5">
        <v>10</v>
      </c>
      <c r="F11" s="5">
        <v>1</v>
      </c>
      <c r="G11" s="8">
        <v>100</v>
      </c>
      <c r="H11" s="8">
        <v>70.25</v>
      </c>
      <c r="I11" s="8"/>
      <c r="J11" s="8">
        <v>34</v>
      </c>
      <c r="K11" s="8">
        <v>4</v>
      </c>
      <c r="L11" s="28" t="s">
        <v>133</v>
      </c>
    </row>
    <row r="12" spans="1:12" ht="15.75" x14ac:dyDescent="0.25">
      <c r="A12" s="27">
        <v>2</v>
      </c>
      <c r="B12" s="6" t="s">
        <v>95</v>
      </c>
      <c r="C12" s="5" t="s">
        <v>47</v>
      </c>
      <c r="D12" s="6" t="s">
        <v>79</v>
      </c>
      <c r="E12" s="5">
        <v>10</v>
      </c>
      <c r="F12" s="5">
        <v>2</v>
      </c>
      <c r="G12" s="8">
        <v>100</v>
      </c>
      <c r="H12" s="8">
        <v>67.92</v>
      </c>
      <c r="I12" s="8"/>
      <c r="J12" s="8">
        <v>39</v>
      </c>
      <c r="K12" s="8">
        <v>5</v>
      </c>
      <c r="L12" s="28" t="s">
        <v>133</v>
      </c>
    </row>
    <row r="13" spans="1:12" ht="15.75" x14ac:dyDescent="0.25">
      <c r="A13" s="27">
        <v>4</v>
      </c>
      <c r="B13" s="6" t="s">
        <v>97</v>
      </c>
      <c r="C13" s="5" t="s">
        <v>47</v>
      </c>
      <c r="D13" s="6" t="s">
        <v>84</v>
      </c>
      <c r="E13" s="5">
        <v>10</v>
      </c>
      <c r="F13" s="5">
        <v>22</v>
      </c>
      <c r="G13" s="28"/>
      <c r="H13" s="8"/>
      <c r="I13" s="8">
        <v>0</v>
      </c>
      <c r="J13" s="8"/>
      <c r="K13" s="28"/>
      <c r="L13" s="28"/>
    </row>
    <row r="14" spans="1:12" ht="15.75" x14ac:dyDescent="0.25">
      <c r="A14" s="27">
        <v>5</v>
      </c>
      <c r="B14" s="6" t="s">
        <v>98</v>
      </c>
      <c r="C14" s="5" t="s">
        <v>47</v>
      </c>
      <c r="D14" s="6" t="s">
        <v>99</v>
      </c>
      <c r="E14" s="5">
        <v>10</v>
      </c>
      <c r="F14" s="5">
        <v>24</v>
      </c>
      <c r="G14" s="28"/>
      <c r="H14" s="8"/>
      <c r="I14" s="8">
        <v>0</v>
      </c>
      <c r="J14" s="8"/>
      <c r="K14" s="28"/>
      <c r="L14" s="28"/>
    </row>
    <row r="15" spans="1:12" ht="15.75" x14ac:dyDescent="0.25">
      <c r="A15" s="27"/>
      <c r="B15" s="6"/>
      <c r="C15" s="5"/>
      <c r="D15" s="6"/>
      <c r="E15" s="5"/>
      <c r="F15" s="5"/>
      <c r="G15" s="28"/>
      <c r="H15" s="8"/>
      <c r="I15" s="8"/>
      <c r="J15" s="8"/>
      <c r="K15" s="28"/>
      <c r="L15" s="28"/>
    </row>
    <row r="16" spans="1:12" ht="15.75" x14ac:dyDescent="0.25">
      <c r="A16" s="27">
        <v>11</v>
      </c>
      <c r="B16" s="36" t="s">
        <v>105</v>
      </c>
      <c r="C16" s="37" t="s">
        <v>47</v>
      </c>
      <c r="D16" s="36" t="s">
        <v>23</v>
      </c>
      <c r="E16" s="37">
        <v>11</v>
      </c>
      <c r="F16" s="37">
        <v>2</v>
      </c>
      <c r="G16" s="38">
        <v>100</v>
      </c>
      <c r="H16" s="38">
        <v>79.81</v>
      </c>
      <c r="I16" s="38"/>
      <c r="J16" s="38">
        <v>57</v>
      </c>
      <c r="K16" s="38">
        <v>1</v>
      </c>
      <c r="L16" s="40" t="s">
        <v>131</v>
      </c>
    </row>
    <row r="17" spans="1:12" ht="15.75" x14ac:dyDescent="0.25">
      <c r="A17" s="27">
        <v>10</v>
      </c>
      <c r="B17" s="36" t="s">
        <v>104</v>
      </c>
      <c r="C17" s="37" t="s">
        <v>47</v>
      </c>
      <c r="D17" s="36" t="s">
        <v>23</v>
      </c>
      <c r="E17" s="37">
        <v>11</v>
      </c>
      <c r="F17" s="37">
        <v>2</v>
      </c>
      <c r="G17" s="38">
        <v>100</v>
      </c>
      <c r="H17" s="38">
        <v>76.48</v>
      </c>
      <c r="I17" s="38"/>
      <c r="J17" s="38">
        <v>37</v>
      </c>
      <c r="K17" s="38">
        <v>2</v>
      </c>
      <c r="L17" s="40" t="s">
        <v>132</v>
      </c>
    </row>
    <row r="18" spans="1:12" ht="15.75" x14ac:dyDescent="0.25">
      <c r="A18" s="27">
        <v>16</v>
      </c>
      <c r="B18" s="36" t="s">
        <v>110</v>
      </c>
      <c r="C18" s="37" t="s">
        <v>47</v>
      </c>
      <c r="D18" s="36" t="s">
        <v>84</v>
      </c>
      <c r="E18" s="37">
        <v>11</v>
      </c>
      <c r="F18" s="37">
        <v>22</v>
      </c>
      <c r="G18" s="38">
        <v>100</v>
      </c>
      <c r="H18" s="38">
        <v>73.459999999999994</v>
      </c>
      <c r="I18" s="38"/>
      <c r="J18" s="38">
        <v>52</v>
      </c>
      <c r="K18" s="38">
        <v>3</v>
      </c>
      <c r="L18" s="40" t="s">
        <v>132</v>
      </c>
    </row>
    <row r="19" spans="1:12" ht="15.75" x14ac:dyDescent="0.25">
      <c r="A19" s="27">
        <v>12</v>
      </c>
      <c r="B19" s="6" t="s">
        <v>106</v>
      </c>
      <c r="C19" s="5" t="s">
        <v>47</v>
      </c>
      <c r="D19" s="6" t="s">
        <v>27</v>
      </c>
      <c r="E19" s="5">
        <v>11</v>
      </c>
      <c r="F19" s="5">
        <v>3</v>
      </c>
      <c r="G19" s="8">
        <v>100</v>
      </c>
      <c r="H19" s="8">
        <v>72.150000000000006</v>
      </c>
      <c r="I19" s="8"/>
      <c r="J19" s="8">
        <v>27</v>
      </c>
      <c r="K19" s="8">
        <v>4</v>
      </c>
      <c r="L19" s="28" t="s">
        <v>133</v>
      </c>
    </row>
    <row r="20" spans="1:12" ht="15.75" x14ac:dyDescent="0.25">
      <c r="A20" s="27">
        <v>9</v>
      </c>
      <c r="B20" s="6" t="s">
        <v>103</v>
      </c>
      <c r="C20" s="5" t="s">
        <v>47</v>
      </c>
      <c r="D20" s="6" t="s">
        <v>102</v>
      </c>
      <c r="E20" s="5">
        <v>11</v>
      </c>
      <c r="F20" s="5">
        <v>1</v>
      </c>
      <c r="G20" s="8">
        <v>100</v>
      </c>
      <c r="H20" s="8">
        <v>70.97</v>
      </c>
      <c r="I20" s="8"/>
      <c r="J20" s="8">
        <v>59</v>
      </c>
      <c r="K20" s="8">
        <v>5</v>
      </c>
      <c r="L20" s="28" t="s">
        <v>133</v>
      </c>
    </row>
    <row r="21" spans="1:12" ht="15.75" x14ac:dyDescent="0.25">
      <c r="A21" s="27">
        <v>20</v>
      </c>
      <c r="B21" s="6" t="s">
        <v>114</v>
      </c>
      <c r="C21" s="5" t="s">
        <v>47</v>
      </c>
      <c r="D21" s="6" t="s">
        <v>72</v>
      </c>
      <c r="E21" s="5">
        <v>11</v>
      </c>
      <c r="F21" s="5" t="s">
        <v>73</v>
      </c>
      <c r="G21" s="8">
        <v>100</v>
      </c>
      <c r="H21" s="8">
        <v>69.08</v>
      </c>
      <c r="I21" s="8"/>
      <c r="J21" s="8">
        <v>48</v>
      </c>
      <c r="K21" s="8">
        <v>6</v>
      </c>
      <c r="L21" s="28" t="s">
        <v>133</v>
      </c>
    </row>
    <row r="22" spans="1:12" ht="15.75" x14ac:dyDescent="0.25">
      <c r="A22" s="27">
        <v>8</v>
      </c>
      <c r="B22" s="6" t="s">
        <v>101</v>
      </c>
      <c r="C22" s="5" t="s">
        <v>47</v>
      </c>
      <c r="D22" s="6" t="s">
        <v>102</v>
      </c>
      <c r="E22" s="5">
        <v>11</v>
      </c>
      <c r="F22" s="5">
        <v>1</v>
      </c>
      <c r="G22" s="8">
        <v>100</v>
      </c>
      <c r="H22" s="8">
        <v>67.66</v>
      </c>
      <c r="I22" s="8"/>
      <c r="J22" s="8">
        <v>9</v>
      </c>
      <c r="K22" s="8">
        <v>7</v>
      </c>
      <c r="L22" s="28" t="s">
        <v>133</v>
      </c>
    </row>
    <row r="23" spans="1:12" ht="15.75" x14ac:dyDescent="0.25">
      <c r="A23" s="27">
        <v>15</v>
      </c>
      <c r="B23" s="6" t="s">
        <v>109</v>
      </c>
      <c r="C23" s="5" t="s">
        <v>47</v>
      </c>
      <c r="D23" s="6" t="s">
        <v>33</v>
      </c>
      <c r="E23" s="5">
        <v>11</v>
      </c>
      <c r="F23" s="5">
        <v>9</v>
      </c>
      <c r="G23" s="8">
        <v>100</v>
      </c>
      <c r="H23" s="8">
        <v>63.38</v>
      </c>
      <c r="I23" s="8"/>
      <c r="J23" s="8">
        <v>43</v>
      </c>
      <c r="K23" s="8">
        <v>8</v>
      </c>
      <c r="L23" s="28" t="s">
        <v>133</v>
      </c>
    </row>
    <row r="24" spans="1:12" ht="15.75" x14ac:dyDescent="0.25">
      <c r="A24" s="27">
        <v>18</v>
      </c>
      <c r="B24" s="6" t="s">
        <v>112</v>
      </c>
      <c r="C24" s="5" t="s">
        <v>47</v>
      </c>
      <c r="D24" s="6" t="s">
        <v>39</v>
      </c>
      <c r="E24" s="5">
        <v>11</v>
      </c>
      <c r="F24" s="5">
        <v>25</v>
      </c>
      <c r="G24" s="8">
        <v>100</v>
      </c>
      <c r="H24" s="8">
        <v>50.66</v>
      </c>
      <c r="I24" s="8"/>
      <c r="J24" s="8">
        <v>46</v>
      </c>
      <c r="K24" s="8">
        <v>9</v>
      </c>
      <c r="L24" s="28" t="s">
        <v>133</v>
      </c>
    </row>
    <row r="25" spans="1:12" ht="15.75" x14ac:dyDescent="0.25">
      <c r="A25" s="27">
        <v>13</v>
      </c>
      <c r="B25" s="6" t="s">
        <v>107</v>
      </c>
      <c r="C25" s="5" t="s">
        <v>47</v>
      </c>
      <c r="D25" s="6" t="s">
        <v>31</v>
      </c>
      <c r="E25" s="5">
        <v>11</v>
      </c>
      <c r="F25" s="5">
        <v>4</v>
      </c>
      <c r="G25" s="28"/>
      <c r="H25" s="8"/>
      <c r="I25" s="8">
        <v>0</v>
      </c>
      <c r="J25" s="13"/>
      <c r="K25" s="28"/>
      <c r="L25" s="28"/>
    </row>
    <row r="26" spans="1:12" ht="15.75" x14ac:dyDescent="0.25">
      <c r="A26" s="27">
        <v>14</v>
      </c>
      <c r="B26" s="6" t="s">
        <v>108</v>
      </c>
      <c r="C26" s="5" t="s">
        <v>47</v>
      </c>
      <c r="D26" s="6" t="s">
        <v>31</v>
      </c>
      <c r="E26" s="5">
        <v>11</v>
      </c>
      <c r="F26" s="5">
        <v>4</v>
      </c>
      <c r="G26" s="28"/>
      <c r="H26" s="8"/>
      <c r="I26" s="8">
        <v>0</v>
      </c>
      <c r="J26" s="13"/>
      <c r="K26" s="28"/>
      <c r="L26" s="28"/>
    </row>
    <row r="27" spans="1:12" ht="15.75" x14ac:dyDescent="0.25">
      <c r="A27" s="27">
        <v>17</v>
      </c>
      <c r="B27" s="6" t="s">
        <v>111</v>
      </c>
      <c r="C27" s="5" t="s">
        <v>47</v>
      </c>
      <c r="D27" s="6" t="s">
        <v>39</v>
      </c>
      <c r="E27" s="5">
        <v>11</v>
      </c>
      <c r="F27" s="5">
        <v>25</v>
      </c>
      <c r="G27" s="28"/>
      <c r="H27" s="8"/>
      <c r="I27" s="8">
        <v>0</v>
      </c>
      <c r="J27" s="8"/>
      <c r="K27" s="28"/>
      <c r="L27" s="28"/>
    </row>
    <row r="28" spans="1:12" ht="15.75" x14ac:dyDescent="0.25">
      <c r="A28" s="27">
        <v>19</v>
      </c>
      <c r="B28" s="10" t="s">
        <v>113</v>
      </c>
      <c r="C28" s="11" t="s">
        <v>47</v>
      </c>
      <c r="D28" s="10" t="s">
        <v>42</v>
      </c>
      <c r="E28" s="11">
        <v>11</v>
      </c>
      <c r="F28" s="11">
        <v>33</v>
      </c>
      <c r="G28" s="28"/>
      <c r="H28" s="8"/>
      <c r="I28" s="8">
        <v>0</v>
      </c>
      <c r="J28" s="8"/>
      <c r="K28" s="28"/>
      <c r="L28" s="28"/>
    </row>
    <row r="29" spans="1:12" ht="15.75" x14ac:dyDescent="0.25">
      <c r="A29" s="7"/>
      <c r="B29" s="13"/>
      <c r="C29" s="13"/>
      <c r="D29" s="13"/>
      <c r="E29" s="7"/>
      <c r="F29" s="7"/>
      <c r="G29" s="7"/>
      <c r="H29" s="33"/>
      <c r="I29" s="7"/>
      <c r="J29" s="7"/>
      <c r="K29" s="7"/>
      <c r="L29" s="7"/>
    </row>
    <row r="30" spans="1:12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3" spans="3:21" ht="15.75" x14ac:dyDescent="0.25">
      <c r="D33" s="21" t="s">
        <v>44</v>
      </c>
    </row>
    <row r="34" spans="3:21" ht="15.75" x14ac:dyDescent="0.25">
      <c r="D34" s="21" t="s">
        <v>45</v>
      </c>
    </row>
    <row r="37" spans="3:21" ht="18.75" x14ac:dyDescent="0.3">
      <c r="C37" s="29" t="s">
        <v>5</v>
      </c>
      <c r="D37" s="29" t="s">
        <v>115</v>
      </c>
      <c r="E37" s="29" t="s">
        <v>116</v>
      </c>
      <c r="F37" s="29" t="s">
        <v>117</v>
      </c>
      <c r="G37" s="29" t="s">
        <v>118</v>
      </c>
      <c r="H37" s="30" t="s">
        <v>119</v>
      </c>
      <c r="I37" s="29" t="s">
        <v>116</v>
      </c>
      <c r="J37" s="30" t="s">
        <v>117</v>
      </c>
      <c r="K37" s="30" t="s">
        <v>118</v>
      </c>
      <c r="L37" s="30" t="s">
        <v>119</v>
      </c>
      <c r="M37" s="29" t="s">
        <v>116</v>
      </c>
      <c r="N37" s="30" t="s">
        <v>117</v>
      </c>
      <c r="O37" s="30" t="s">
        <v>118</v>
      </c>
      <c r="P37" s="30" t="s">
        <v>119</v>
      </c>
      <c r="Q37" s="29" t="s">
        <v>116</v>
      </c>
      <c r="R37" s="29" t="s">
        <v>117</v>
      </c>
      <c r="S37" s="29" t="s">
        <v>118</v>
      </c>
      <c r="T37" s="30" t="s">
        <v>119</v>
      </c>
      <c r="U37" s="31"/>
    </row>
    <row r="38" spans="3:21" ht="15.75" x14ac:dyDescent="0.25">
      <c r="C38" s="32">
        <v>1</v>
      </c>
      <c r="D38" s="28" t="s">
        <v>134</v>
      </c>
      <c r="E38" s="33">
        <v>30</v>
      </c>
      <c r="F38" s="8">
        <v>17</v>
      </c>
      <c r="G38" s="33">
        <v>58</v>
      </c>
      <c r="H38" s="34">
        <f>(E38*F38)/G38</f>
        <v>8.7931034482758612</v>
      </c>
      <c r="I38" s="33">
        <v>30</v>
      </c>
      <c r="J38" s="34">
        <v>27.32</v>
      </c>
      <c r="K38" s="34">
        <v>26.54</v>
      </c>
      <c r="L38" s="34">
        <f xml:space="preserve"> (I38*K38)/J38</f>
        <v>29.143484626647144</v>
      </c>
      <c r="M38" s="33">
        <v>20</v>
      </c>
      <c r="N38" s="34">
        <v>27.69</v>
      </c>
      <c r="O38" s="34">
        <v>26.88</v>
      </c>
      <c r="P38" s="34">
        <f xml:space="preserve"> (M38*O38)/N38</f>
        <v>19.414951245937161</v>
      </c>
      <c r="Q38" s="33">
        <v>20</v>
      </c>
      <c r="R38" s="33">
        <v>11</v>
      </c>
      <c r="S38" s="33">
        <v>13</v>
      </c>
      <c r="T38" s="34">
        <f>(Q38*R38)/S38</f>
        <v>16.923076923076923</v>
      </c>
      <c r="U38" s="35">
        <f>H38+L38+P38+T38</f>
        <v>74.274616243937089</v>
      </c>
    </row>
    <row r="39" spans="3:21" ht="15.75" x14ac:dyDescent="0.25">
      <c r="C39" s="33">
        <v>2</v>
      </c>
      <c r="D39" s="7" t="s">
        <v>52</v>
      </c>
      <c r="E39" s="33">
        <v>30</v>
      </c>
      <c r="F39" s="33">
        <v>18</v>
      </c>
      <c r="G39" s="33">
        <v>58</v>
      </c>
      <c r="H39" s="34">
        <f t="shared" ref="H39:H70" si="0">(E39*F39)/G39</f>
        <v>9.3103448275862064</v>
      </c>
      <c r="I39" s="33">
        <v>30</v>
      </c>
      <c r="J39" s="34">
        <v>27.01</v>
      </c>
      <c r="K39" s="34">
        <v>26.54</v>
      </c>
      <c r="L39" s="34">
        <f t="shared" ref="L39:L70" si="1" xml:space="preserve"> (I39*K39)/J39</f>
        <v>29.477971121806736</v>
      </c>
      <c r="M39" s="33">
        <v>20</v>
      </c>
      <c r="N39" s="34">
        <v>41.41</v>
      </c>
      <c r="O39" s="34">
        <v>26.88</v>
      </c>
      <c r="P39" s="34">
        <f t="shared" ref="P39:P70" si="2" xml:space="preserve"> (M39*O39)/N39</f>
        <v>12.982371407872495</v>
      </c>
      <c r="Q39" s="33">
        <v>20</v>
      </c>
      <c r="R39" s="33">
        <v>4</v>
      </c>
      <c r="S39" s="33">
        <v>13</v>
      </c>
      <c r="T39" s="34">
        <f t="shared" ref="T39:T70" si="3">(Q39*R39)/S39</f>
        <v>6.1538461538461542</v>
      </c>
      <c r="U39" s="35">
        <f t="shared" ref="U39:U70" si="4">H39+L39+P39+T39</f>
        <v>57.924533511111584</v>
      </c>
    </row>
    <row r="40" spans="3:21" ht="15.75" x14ac:dyDescent="0.25">
      <c r="C40" s="33">
        <v>3</v>
      </c>
      <c r="D40" s="7" t="s">
        <v>65</v>
      </c>
      <c r="E40" s="33">
        <v>30</v>
      </c>
      <c r="F40" s="33">
        <v>22.75</v>
      </c>
      <c r="G40" s="33">
        <v>58</v>
      </c>
      <c r="H40" s="34">
        <f t="shared" si="0"/>
        <v>11.767241379310345</v>
      </c>
      <c r="I40" s="33">
        <v>30</v>
      </c>
      <c r="J40" s="34">
        <v>29.04</v>
      </c>
      <c r="K40" s="34">
        <v>26.54</v>
      </c>
      <c r="L40" s="34">
        <f t="shared" si="1"/>
        <v>27.417355371900825</v>
      </c>
      <c r="M40" s="33">
        <v>20</v>
      </c>
      <c r="N40" s="34">
        <v>46</v>
      </c>
      <c r="O40" s="34">
        <v>26.88</v>
      </c>
      <c r="P40" s="34">
        <f t="shared" si="2"/>
        <v>11.68695652173913</v>
      </c>
      <c r="Q40" s="33">
        <v>20</v>
      </c>
      <c r="R40" s="33">
        <v>1</v>
      </c>
      <c r="S40" s="33">
        <v>13</v>
      </c>
      <c r="T40" s="34">
        <f t="shared" si="3"/>
        <v>1.5384615384615385</v>
      </c>
      <c r="U40" s="35">
        <f t="shared" si="4"/>
        <v>52.410014811411848</v>
      </c>
    </row>
    <row r="41" spans="3:21" ht="15.75" x14ac:dyDescent="0.25">
      <c r="C41" s="32">
        <v>4</v>
      </c>
      <c r="D41" s="7" t="s">
        <v>112</v>
      </c>
      <c r="E41" s="33">
        <v>30</v>
      </c>
      <c r="F41" s="33">
        <v>22.5</v>
      </c>
      <c r="G41" s="33">
        <v>58</v>
      </c>
      <c r="H41" s="34">
        <f t="shared" si="0"/>
        <v>11.637931034482758</v>
      </c>
      <c r="I41" s="33">
        <v>30</v>
      </c>
      <c r="J41" s="34">
        <v>29.79</v>
      </c>
      <c r="K41" s="34">
        <v>26.54</v>
      </c>
      <c r="L41" s="34">
        <f t="shared" si="1"/>
        <v>26.727089627391742</v>
      </c>
      <c r="M41" s="33">
        <v>20</v>
      </c>
      <c r="N41" s="34">
        <v>43.72</v>
      </c>
      <c r="O41" s="34">
        <v>26.88</v>
      </c>
      <c r="P41" s="34">
        <f t="shared" si="2"/>
        <v>12.296431838975298</v>
      </c>
      <c r="Q41" s="33">
        <v>20</v>
      </c>
      <c r="R41" s="33">
        <v>0</v>
      </c>
      <c r="S41" s="33">
        <v>13</v>
      </c>
      <c r="T41" s="34">
        <f t="shared" si="3"/>
        <v>0</v>
      </c>
      <c r="U41" s="35">
        <f t="shared" si="4"/>
        <v>50.661452500849791</v>
      </c>
    </row>
    <row r="42" spans="3:21" ht="15.75" x14ac:dyDescent="0.25">
      <c r="C42" s="33">
        <v>5</v>
      </c>
      <c r="D42" s="7" t="s">
        <v>135</v>
      </c>
      <c r="E42" s="33">
        <v>30</v>
      </c>
      <c r="F42" s="33">
        <v>26</v>
      </c>
      <c r="G42" s="33">
        <v>58</v>
      </c>
      <c r="H42" s="34">
        <f t="shared" si="0"/>
        <v>13.448275862068966</v>
      </c>
      <c r="I42" s="33">
        <v>30</v>
      </c>
      <c r="J42" s="34">
        <v>30.02</v>
      </c>
      <c r="K42" s="34">
        <v>26.54</v>
      </c>
      <c r="L42" s="34">
        <f t="shared" si="1"/>
        <v>26.522318454363756</v>
      </c>
      <c r="M42" s="33">
        <v>20</v>
      </c>
      <c r="N42" s="34">
        <v>34.22</v>
      </c>
      <c r="O42" s="34">
        <v>26.88</v>
      </c>
      <c r="P42" s="34">
        <f t="shared" si="2"/>
        <v>15.71011104617183</v>
      </c>
      <c r="Q42" s="33">
        <v>20</v>
      </c>
      <c r="R42" s="33">
        <v>6</v>
      </c>
      <c r="S42" s="33">
        <v>13</v>
      </c>
      <c r="T42" s="34">
        <f t="shared" si="3"/>
        <v>9.2307692307692299</v>
      </c>
      <c r="U42" s="35">
        <f t="shared" si="4"/>
        <v>64.911474593373782</v>
      </c>
    </row>
    <row r="43" spans="3:21" ht="15.75" x14ac:dyDescent="0.25">
      <c r="C43" s="33">
        <v>6</v>
      </c>
      <c r="D43" s="7" t="s">
        <v>57</v>
      </c>
      <c r="E43" s="33">
        <v>30</v>
      </c>
      <c r="F43" s="33">
        <v>25.5</v>
      </c>
      <c r="G43" s="33">
        <v>58</v>
      </c>
      <c r="H43" s="34">
        <f t="shared" si="0"/>
        <v>13.189655172413794</v>
      </c>
      <c r="I43" s="33">
        <v>30</v>
      </c>
      <c r="J43" s="34">
        <v>29.86</v>
      </c>
      <c r="K43" s="34">
        <v>26.54</v>
      </c>
      <c r="L43" s="34">
        <f t="shared" si="1"/>
        <v>26.66443402545211</v>
      </c>
      <c r="M43" s="33">
        <v>20</v>
      </c>
      <c r="N43" s="34">
        <v>30.66</v>
      </c>
      <c r="O43" s="34">
        <v>26.88</v>
      </c>
      <c r="P43" s="34">
        <f t="shared" si="2"/>
        <v>17.534246575342465</v>
      </c>
      <c r="Q43" s="33">
        <v>20</v>
      </c>
      <c r="R43" s="33">
        <v>5</v>
      </c>
      <c r="S43" s="33">
        <v>13</v>
      </c>
      <c r="T43" s="34">
        <f t="shared" si="3"/>
        <v>7.6923076923076925</v>
      </c>
      <c r="U43" s="35">
        <f t="shared" si="4"/>
        <v>65.080643465516061</v>
      </c>
    </row>
    <row r="44" spans="3:21" ht="15.75" x14ac:dyDescent="0.25">
      <c r="C44" s="32">
        <v>7</v>
      </c>
      <c r="D44" s="7" t="s">
        <v>95</v>
      </c>
      <c r="E44" s="33">
        <v>30</v>
      </c>
      <c r="F44" s="33">
        <v>22.5</v>
      </c>
      <c r="G44" s="33">
        <v>58</v>
      </c>
      <c r="H44" s="34">
        <f t="shared" si="0"/>
        <v>11.637931034482758</v>
      </c>
      <c r="I44" s="33">
        <v>30</v>
      </c>
      <c r="J44" s="34">
        <v>27.21</v>
      </c>
      <c r="K44" s="34">
        <v>26.54</v>
      </c>
      <c r="L44" s="34">
        <f t="shared" si="1"/>
        <v>29.261300992282244</v>
      </c>
      <c r="M44" s="33">
        <v>20</v>
      </c>
      <c r="N44" s="34">
        <v>40.82</v>
      </c>
      <c r="O44" s="34">
        <v>26.88</v>
      </c>
      <c r="P44" s="34">
        <f t="shared" si="2"/>
        <v>13.17001469867712</v>
      </c>
      <c r="Q44" s="33">
        <v>20</v>
      </c>
      <c r="R44" s="33">
        <v>9</v>
      </c>
      <c r="S44" s="33">
        <v>13</v>
      </c>
      <c r="T44" s="34">
        <f t="shared" si="3"/>
        <v>13.846153846153847</v>
      </c>
      <c r="U44" s="35">
        <f t="shared" si="4"/>
        <v>67.915400571595967</v>
      </c>
    </row>
    <row r="45" spans="3:21" ht="15.75" x14ac:dyDescent="0.25">
      <c r="C45" s="33">
        <v>8</v>
      </c>
      <c r="D45" s="7" t="s">
        <v>114</v>
      </c>
      <c r="E45" s="33">
        <v>30</v>
      </c>
      <c r="F45" s="33">
        <v>23.25</v>
      </c>
      <c r="G45" s="33">
        <v>58</v>
      </c>
      <c r="H45" s="34">
        <f t="shared" si="0"/>
        <v>12.025862068965518</v>
      </c>
      <c r="I45" s="33">
        <v>30</v>
      </c>
      <c r="J45" s="34">
        <v>27.12</v>
      </c>
      <c r="K45" s="34">
        <v>26.54</v>
      </c>
      <c r="L45" s="34">
        <f t="shared" si="1"/>
        <v>29.358407079646014</v>
      </c>
      <c r="M45" s="33">
        <v>20</v>
      </c>
      <c r="N45" s="34">
        <v>26.88</v>
      </c>
      <c r="O45" s="34">
        <v>26.88</v>
      </c>
      <c r="P45" s="34">
        <f t="shared" si="2"/>
        <v>20</v>
      </c>
      <c r="Q45" s="33">
        <v>20</v>
      </c>
      <c r="R45" s="33">
        <v>5</v>
      </c>
      <c r="S45" s="33">
        <v>13</v>
      </c>
      <c r="T45" s="34">
        <f t="shared" si="3"/>
        <v>7.6923076923076925</v>
      </c>
      <c r="U45" s="35">
        <f t="shared" si="4"/>
        <v>69.076576840919216</v>
      </c>
    </row>
    <row r="46" spans="3:21" ht="15.75" x14ac:dyDescent="0.25">
      <c r="C46" s="33">
        <v>9</v>
      </c>
      <c r="D46" s="7" t="s">
        <v>58</v>
      </c>
      <c r="E46" s="33">
        <v>30</v>
      </c>
      <c r="F46" s="33">
        <v>25</v>
      </c>
      <c r="G46" s="33">
        <v>58</v>
      </c>
      <c r="H46" s="34">
        <f t="shared" si="0"/>
        <v>12.931034482758621</v>
      </c>
      <c r="I46" s="33">
        <v>30</v>
      </c>
      <c r="J46" s="34">
        <v>26.54</v>
      </c>
      <c r="K46" s="34">
        <v>26.54</v>
      </c>
      <c r="L46" s="34">
        <f t="shared" si="1"/>
        <v>30</v>
      </c>
      <c r="M46" s="33">
        <v>20</v>
      </c>
      <c r="N46" s="34">
        <v>30</v>
      </c>
      <c r="O46" s="34">
        <v>26.88</v>
      </c>
      <c r="P46" s="34">
        <f t="shared" si="2"/>
        <v>17.920000000000002</v>
      </c>
      <c r="Q46" s="33">
        <v>20</v>
      </c>
      <c r="R46" s="33">
        <v>3</v>
      </c>
      <c r="S46" s="33">
        <v>13</v>
      </c>
      <c r="T46" s="34">
        <f t="shared" si="3"/>
        <v>4.615384615384615</v>
      </c>
      <c r="U46" s="35">
        <f t="shared" si="4"/>
        <v>65.466419098143234</v>
      </c>
    </row>
    <row r="47" spans="3:21" ht="15.75" x14ac:dyDescent="0.25">
      <c r="C47" s="32">
        <v>10</v>
      </c>
      <c r="D47" s="7" t="s">
        <v>53</v>
      </c>
      <c r="E47" s="33">
        <v>30</v>
      </c>
      <c r="F47" s="33">
        <v>22.5</v>
      </c>
      <c r="G47" s="33">
        <v>58</v>
      </c>
      <c r="H47" s="34">
        <f t="shared" si="0"/>
        <v>11.637931034482758</v>
      </c>
      <c r="I47" s="33">
        <v>30</v>
      </c>
      <c r="J47" s="34">
        <v>27.06</v>
      </c>
      <c r="K47" s="34">
        <v>26.54</v>
      </c>
      <c r="L47" s="34">
        <f t="shared" si="1"/>
        <v>29.423503325942349</v>
      </c>
      <c r="M47" s="33">
        <v>20</v>
      </c>
      <c r="N47" s="34">
        <v>30.82</v>
      </c>
      <c r="O47" s="34">
        <v>26.88</v>
      </c>
      <c r="P47" s="34">
        <f t="shared" si="2"/>
        <v>17.443218689162883</v>
      </c>
      <c r="Q47" s="33">
        <v>20</v>
      </c>
      <c r="R47" s="33">
        <v>11</v>
      </c>
      <c r="S47" s="33">
        <v>13</v>
      </c>
      <c r="T47" s="34">
        <f t="shared" si="3"/>
        <v>16.923076923076923</v>
      </c>
      <c r="U47" s="35">
        <f t="shared" si="4"/>
        <v>75.42772997266492</v>
      </c>
    </row>
    <row r="48" spans="3:21" ht="15.75" x14ac:dyDescent="0.25">
      <c r="C48" s="33">
        <v>11</v>
      </c>
      <c r="D48" s="7" t="s">
        <v>67</v>
      </c>
      <c r="E48" s="33">
        <v>30</v>
      </c>
      <c r="F48" s="33">
        <v>25.5</v>
      </c>
      <c r="G48" s="33">
        <v>58</v>
      </c>
      <c r="H48" s="34">
        <f t="shared" si="0"/>
        <v>13.189655172413794</v>
      </c>
      <c r="I48" s="33">
        <v>30</v>
      </c>
      <c r="J48" s="34">
        <v>27.34</v>
      </c>
      <c r="K48" s="34">
        <v>26.54</v>
      </c>
      <c r="L48" s="34">
        <f t="shared" si="1"/>
        <v>29.122165325530357</v>
      </c>
      <c r="M48" s="33">
        <v>20</v>
      </c>
      <c r="N48" s="34">
        <v>36.590000000000003</v>
      </c>
      <c r="O48" s="34">
        <v>26.88</v>
      </c>
      <c r="P48" s="34">
        <f t="shared" si="2"/>
        <v>14.692538945066957</v>
      </c>
      <c r="Q48" s="33">
        <v>20</v>
      </c>
      <c r="R48" s="33">
        <v>4</v>
      </c>
      <c r="S48" s="33">
        <v>13</v>
      </c>
      <c r="T48" s="34">
        <f>(Q48*R48)/S48</f>
        <v>6.1538461538461542</v>
      </c>
      <c r="U48" s="35">
        <f t="shared" si="4"/>
        <v>63.158205596857265</v>
      </c>
    </row>
    <row r="49" spans="3:21" ht="15.75" x14ac:dyDescent="0.25">
      <c r="C49" s="33">
        <v>12</v>
      </c>
      <c r="D49" s="7" t="s">
        <v>136</v>
      </c>
      <c r="E49" s="33">
        <v>30</v>
      </c>
      <c r="F49" s="33">
        <v>20.5</v>
      </c>
      <c r="G49" s="33">
        <v>58</v>
      </c>
      <c r="H49" s="34">
        <f t="shared" si="0"/>
        <v>10.603448275862069</v>
      </c>
      <c r="I49" s="33">
        <v>30</v>
      </c>
      <c r="J49" s="34">
        <v>29.21</v>
      </c>
      <c r="K49" s="34">
        <v>26.54</v>
      </c>
      <c r="L49" s="34">
        <f t="shared" si="1"/>
        <v>27.257788428620334</v>
      </c>
      <c r="M49" s="33">
        <v>20</v>
      </c>
      <c r="N49" s="34">
        <v>39.35</v>
      </c>
      <c r="O49" s="34">
        <v>26.88</v>
      </c>
      <c r="P49" s="34">
        <f t="shared" si="2"/>
        <v>13.662007623888183</v>
      </c>
      <c r="Q49" s="33">
        <v>20</v>
      </c>
      <c r="R49" s="33">
        <v>8</v>
      </c>
      <c r="S49" s="33">
        <v>13</v>
      </c>
      <c r="T49" s="34">
        <f t="shared" si="3"/>
        <v>12.307692307692308</v>
      </c>
      <c r="U49" s="35">
        <f t="shared" si="4"/>
        <v>63.830936636062887</v>
      </c>
    </row>
    <row r="50" spans="3:21" ht="15.75" x14ac:dyDescent="0.25">
      <c r="C50" s="32">
        <v>13</v>
      </c>
      <c r="D50" s="7" t="s">
        <v>137</v>
      </c>
      <c r="E50" s="33">
        <v>30</v>
      </c>
      <c r="F50" s="33">
        <v>23</v>
      </c>
      <c r="G50" s="33">
        <v>58</v>
      </c>
      <c r="H50" s="34">
        <f t="shared" si="0"/>
        <v>11.896551724137931</v>
      </c>
      <c r="I50" s="33">
        <v>30</v>
      </c>
      <c r="J50" s="34">
        <v>28.5</v>
      </c>
      <c r="K50" s="34">
        <v>26.54</v>
      </c>
      <c r="L50" s="34">
        <f t="shared" si="1"/>
        <v>27.936842105263157</v>
      </c>
      <c r="M50" s="33">
        <v>20</v>
      </c>
      <c r="N50" s="34">
        <v>39.840000000000003</v>
      </c>
      <c r="O50" s="34">
        <v>26.88</v>
      </c>
      <c r="P50" s="34">
        <f t="shared" si="2"/>
        <v>13.493975903614457</v>
      </c>
      <c r="Q50" s="33">
        <v>20</v>
      </c>
      <c r="R50" s="33">
        <v>11</v>
      </c>
      <c r="S50" s="33">
        <v>13</v>
      </c>
      <c r="T50" s="34">
        <f t="shared" si="3"/>
        <v>16.923076923076923</v>
      </c>
      <c r="U50" s="35">
        <f t="shared" si="4"/>
        <v>70.250446656092464</v>
      </c>
    </row>
    <row r="51" spans="3:21" ht="15.75" x14ac:dyDescent="0.25">
      <c r="C51" s="33">
        <v>14</v>
      </c>
      <c r="D51" s="7" t="s">
        <v>66</v>
      </c>
      <c r="E51" s="33">
        <v>30</v>
      </c>
      <c r="F51" s="33">
        <v>22.75</v>
      </c>
      <c r="G51" s="33">
        <v>58</v>
      </c>
      <c r="H51" s="34">
        <f t="shared" si="0"/>
        <v>11.767241379310345</v>
      </c>
      <c r="I51" s="33">
        <v>30</v>
      </c>
      <c r="J51" s="34">
        <v>28.26</v>
      </c>
      <c r="K51" s="34">
        <v>26.54</v>
      </c>
      <c r="L51" s="34">
        <f t="shared" si="1"/>
        <v>28.17409766454352</v>
      </c>
      <c r="M51" s="33">
        <v>20</v>
      </c>
      <c r="N51" s="34">
        <v>39.97</v>
      </c>
      <c r="O51" s="34">
        <v>26.88</v>
      </c>
      <c r="P51" s="34">
        <f t="shared" si="2"/>
        <v>13.450087565674256</v>
      </c>
      <c r="Q51" s="33">
        <v>20</v>
      </c>
      <c r="R51" s="33">
        <v>11</v>
      </c>
      <c r="S51" s="33">
        <v>13</v>
      </c>
      <c r="T51" s="34">
        <f t="shared" si="3"/>
        <v>16.923076923076923</v>
      </c>
      <c r="U51" s="35">
        <f t="shared" si="4"/>
        <v>70.314503532605045</v>
      </c>
    </row>
    <row r="52" spans="3:21" ht="15.75" x14ac:dyDescent="0.25">
      <c r="C52" s="33">
        <v>15</v>
      </c>
      <c r="D52" s="7" t="s">
        <v>64</v>
      </c>
      <c r="E52" s="33">
        <v>30</v>
      </c>
      <c r="F52" s="33">
        <v>20.25</v>
      </c>
      <c r="G52" s="33">
        <v>58</v>
      </c>
      <c r="H52" s="34">
        <f t="shared" si="0"/>
        <v>10.474137931034482</v>
      </c>
      <c r="I52" s="33">
        <v>30</v>
      </c>
      <c r="J52" s="34">
        <v>27.55</v>
      </c>
      <c r="K52" s="34">
        <v>26.54</v>
      </c>
      <c r="L52" s="34">
        <f t="shared" si="1"/>
        <v>28.900181488203263</v>
      </c>
      <c r="M52" s="33">
        <v>20</v>
      </c>
      <c r="N52" s="34">
        <v>33.06</v>
      </c>
      <c r="O52" s="34">
        <v>26.88</v>
      </c>
      <c r="P52" s="34">
        <f t="shared" si="2"/>
        <v>16.261343012704174</v>
      </c>
      <c r="Q52" s="33">
        <v>20</v>
      </c>
      <c r="R52" s="33">
        <v>12</v>
      </c>
      <c r="S52" s="33">
        <v>13</v>
      </c>
      <c r="T52" s="34">
        <f t="shared" si="3"/>
        <v>18.46153846153846</v>
      </c>
      <c r="U52" s="35">
        <f t="shared" si="4"/>
        <v>74.097200893480377</v>
      </c>
    </row>
    <row r="53" spans="3:21" ht="15.75" x14ac:dyDescent="0.25">
      <c r="C53" s="32">
        <v>16</v>
      </c>
      <c r="D53" s="7" t="s">
        <v>138</v>
      </c>
      <c r="E53" s="33">
        <v>30</v>
      </c>
      <c r="F53" s="33">
        <v>25</v>
      </c>
      <c r="G53" s="33">
        <v>58</v>
      </c>
      <c r="H53" s="34">
        <f t="shared" si="0"/>
        <v>12.931034482758621</v>
      </c>
      <c r="I53" s="33">
        <v>30</v>
      </c>
      <c r="J53" s="34">
        <v>29.83</v>
      </c>
      <c r="K53" s="34">
        <v>26.54</v>
      </c>
      <c r="L53" s="34">
        <f t="shared" si="1"/>
        <v>26.691250419041232</v>
      </c>
      <c r="M53" s="33">
        <v>20</v>
      </c>
      <c r="N53" s="34">
        <v>28.19</v>
      </c>
      <c r="O53" s="34">
        <v>26.88</v>
      </c>
      <c r="P53" s="34">
        <f t="shared" si="2"/>
        <v>19.07059240865555</v>
      </c>
      <c r="Q53" s="33">
        <v>20</v>
      </c>
      <c r="R53" s="33">
        <v>9</v>
      </c>
      <c r="S53" s="33">
        <v>13</v>
      </c>
      <c r="T53" s="34">
        <f t="shared" si="3"/>
        <v>13.846153846153847</v>
      </c>
      <c r="U53" s="35">
        <f t="shared" si="4"/>
        <v>72.539031156609241</v>
      </c>
    </row>
    <row r="54" spans="3:21" ht="15.75" x14ac:dyDescent="0.25">
      <c r="C54" s="33">
        <v>17</v>
      </c>
      <c r="D54" s="7" t="s">
        <v>55</v>
      </c>
      <c r="E54" s="33">
        <v>30</v>
      </c>
      <c r="F54" s="33">
        <v>28.25</v>
      </c>
      <c r="G54" s="33">
        <v>58</v>
      </c>
      <c r="H54" s="34">
        <f t="shared" si="0"/>
        <v>14.612068965517242</v>
      </c>
      <c r="I54" s="33">
        <v>30</v>
      </c>
      <c r="J54" s="34">
        <v>28.17</v>
      </c>
      <c r="K54" s="34">
        <v>26.54</v>
      </c>
      <c r="L54" s="34">
        <f t="shared" si="1"/>
        <v>28.264110756123532</v>
      </c>
      <c r="M54" s="33">
        <v>20</v>
      </c>
      <c r="N54" s="34">
        <v>32.619999999999997</v>
      </c>
      <c r="O54" s="34">
        <v>26.88</v>
      </c>
      <c r="P54" s="34">
        <f t="shared" si="2"/>
        <v>16.480686695278973</v>
      </c>
      <c r="Q54" s="33">
        <v>20</v>
      </c>
      <c r="R54" s="33">
        <v>5</v>
      </c>
      <c r="S54" s="33">
        <v>13</v>
      </c>
      <c r="T54" s="34">
        <f t="shared" si="3"/>
        <v>7.6923076923076925</v>
      </c>
      <c r="U54" s="35">
        <f t="shared" si="4"/>
        <v>67.049174109227437</v>
      </c>
    </row>
    <row r="55" spans="3:21" ht="15.75" x14ac:dyDescent="0.25">
      <c r="C55" s="33">
        <v>18</v>
      </c>
      <c r="D55" s="7" t="s">
        <v>109</v>
      </c>
      <c r="E55" s="33">
        <v>30</v>
      </c>
      <c r="F55" s="33">
        <v>23.5</v>
      </c>
      <c r="G55" s="33">
        <v>58</v>
      </c>
      <c r="H55" s="34">
        <f t="shared" si="0"/>
        <v>12.155172413793103</v>
      </c>
      <c r="I55" s="33">
        <v>30</v>
      </c>
      <c r="J55" s="34">
        <v>28.34</v>
      </c>
      <c r="K55" s="34">
        <v>26.54</v>
      </c>
      <c r="L55" s="34">
        <f t="shared" si="1"/>
        <v>28.09456598447424</v>
      </c>
      <c r="M55" s="33">
        <v>20</v>
      </c>
      <c r="N55" s="34">
        <v>31.66</v>
      </c>
      <c r="O55" s="34">
        <v>26.88</v>
      </c>
      <c r="P55" s="34">
        <f t="shared" si="2"/>
        <v>16.980416929879976</v>
      </c>
      <c r="Q55" s="33">
        <v>20</v>
      </c>
      <c r="R55" s="33">
        <v>4</v>
      </c>
      <c r="S55" s="33">
        <v>13</v>
      </c>
      <c r="T55" s="34">
        <f t="shared" si="3"/>
        <v>6.1538461538461542</v>
      </c>
      <c r="U55" s="35">
        <f t="shared" si="4"/>
        <v>63.384001481993472</v>
      </c>
    </row>
    <row r="56" spans="3:21" ht="15.75" x14ac:dyDescent="0.25">
      <c r="C56" s="32">
        <v>19</v>
      </c>
      <c r="D56" s="7" t="s">
        <v>101</v>
      </c>
      <c r="E56" s="33">
        <v>30</v>
      </c>
      <c r="F56" s="33">
        <v>25</v>
      </c>
      <c r="G56" s="33">
        <v>58</v>
      </c>
      <c r="H56" s="34">
        <f t="shared" si="0"/>
        <v>12.931034482758621</v>
      </c>
      <c r="I56" s="33">
        <v>30</v>
      </c>
      <c r="J56" s="34">
        <v>29.12</v>
      </c>
      <c r="K56" s="34">
        <v>26.54</v>
      </c>
      <c r="L56" s="34">
        <f t="shared" si="1"/>
        <v>27.342032967032964</v>
      </c>
      <c r="M56" s="33">
        <v>20</v>
      </c>
      <c r="N56" s="34">
        <v>44.78</v>
      </c>
      <c r="O56" s="34">
        <v>26.88</v>
      </c>
      <c r="P56" s="34">
        <f t="shared" si="2"/>
        <v>12.005359535506923</v>
      </c>
      <c r="Q56" s="33">
        <v>20</v>
      </c>
      <c r="R56" s="33">
        <v>10</v>
      </c>
      <c r="S56" s="33">
        <v>13</v>
      </c>
      <c r="T56" s="34">
        <f>(Q56*R56)/S56</f>
        <v>15.384615384615385</v>
      </c>
      <c r="U56" s="35">
        <f t="shared" si="4"/>
        <v>67.663042369913896</v>
      </c>
    </row>
    <row r="57" spans="3:21" ht="15.75" x14ac:dyDescent="0.25">
      <c r="C57" s="33">
        <v>20</v>
      </c>
      <c r="D57" s="7" t="s">
        <v>103</v>
      </c>
      <c r="E57" s="33">
        <v>30</v>
      </c>
      <c r="F57" s="33">
        <v>23.75</v>
      </c>
      <c r="G57" s="33">
        <v>58</v>
      </c>
      <c r="H57" s="34">
        <f t="shared" si="0"/>
        <v>12.28448275862069</v>
      </c>
      <c r="I57" s="33">
        <v>30</v>
      </c>
      <c r="J57" s="34">
        <v>29.23</v>
      </c>
      <c r="K57" s="34">
        <v>26.54</v>
      </c>
      <c r="L57" s="34">
        <f t="shared" si="1"/>
        <v>27.239137872049263</v>
      </c>
      <c r="M57" s="33">
        <v>20</v>
      </c>
      <c r="N57" s="34">
        <v>41.41</v>
      </c>
      <c r="O57" s="34">
        <v>26.88</v>
      </c>
      <c r="P57" s="34">
        <f t="shared" si="2"/>
        <v>12.982371407872495</v>
      </c>
      <c r="Q57" s="33">
        <v>20</v>
      </c>
      <c r="R57" s="33">
        <v>12</v>
      </c>
      <c r="S57" s="33">
        <v>13</v>
      </c>
      <c r="T57" s="34">
        <f t="shared" si="3"/>
        <v>18.46153846153846</v>
      </c>
      <c r="U57" s="35">
        <f t="shared" si="4"/>
        <v>70.967530500080898</v>
      </c>
    </row>
    <row r="58" spans="3:21" ht="15.75" x14ac:dyDescent="0.25">
      <c r="C58" s="33">
        <v>21</v>
      </c>
      <c r="D58" s="7" t="s">
        <v>106</v>
      </c>
      <c r="E58" s="33">
        <v>30</v>
      </c>
      <c r="F58" s="33">
        <v>22.5</v>
      </c>
      <c r="G58" s="33">
        <v>58</v>
      </c>
      <c r="H58" s="34">
        <f t="shared" si="0"/>
        <v>11.637931034482758</v>
      </c>
      <c r="I58" s="33">
        <v>30</v>
      </c>
      <c r="J58" s="34">
        <v>29.17</v>
      </c>
      <c r="K58" s="34">
        <v>26.54</v>
      </c>
      <c r="L58" s="34">
        <f t="shared" si="1"/>
        <v>27.295166266712371</v>
      </c>
      <c r="M58" s="33">
        <v>20</v>
      </c>
      <c r="N58" s="34">
        <v>27.75</v>
      </c>
      <c r="O58" s="34">
        <v>26.88</v>
      </c>
      <c r="P58" s="34">
        <f t="shared" si="2"/>
        <v>19.372972972972974</v>
      </c>
      <c r="Q58" s="33">
        <v>20</v>
      </c>
      <c r="R58" s="33">
        <v>9</v>
      </c>
      <c r="S58" s="33">
        <v>13</v>
      </c>
      <c r="T58" s="34">
        <f t="shared" si="3"/>
        <v>13.846153846153847</v>
      </c>
      <c r="U58" s="35">
        <f t="shared" si="4"/>
        <v>72.152224120321961</v>
      </c>
    </row>
    <row r="59" spans="3:21" ht="15.75" x14ac:dyDescent="0.25">
      <c r="C59" s="32">
        <v>22</v>
      </c>
      <c r="D59" s="7" t="s">
        <v>63</v>
      </c>
      <c r="E59" s="33">
        <v>30</v>
      </c>
      <c r="F59" s="33">
        <v>21.25</v>
      </c>
      <c r="G59" s="33">
        <v>58</v>
      </c>
      <c r="H59" s="34">
        <f t="shared" si="0"/>
        <v>10.991379310344827</v>
      </c>
      <c r="I59" s="33">
        <v>30</v>
      </c>
      <c r="J59" s="34">
        <v>27.86</v>
      </c>
      <c r="K59" s="34">
        <v>26.54</v>
      </c>
      <c r="L59" s="34">
        <f t="shared" si="1"/>
        <v>28.578607322325915</v>
      </c>
      <c r="M59" s="33">
        <v>20</v>
      </c>
      <c r="N59" s="34">
        <v>39.94</v>
      </c>
      <c r="O59" s="34">
        <v>26.88</v>
      </c>
      <c r="P59" s="34">
        <f t="shared" si="2"/>
        <v>13.460190285428144</v>
      </c>
      <c r="Q59" s="33">
        <v>20</v>
      </c>
      <c r="R59" s="33">
        <v>7</v>
      </c>
      <c r="S59" s="33">
        <v>13</v>
      </c>
      <c r="T59" s="34">
        <f t="shared" si="3"/>
        <v>10.76923076923077</v>
      </c>
      <c r="U59" s="35">
        <f t="shared" si="4"/>
        <v>63.799407687329662</v>
      </c>
    </row>
    <row r="60" spans="3:21" ht="15.75" x14ac:dyDescent="0.25">
      <c r="C60" s="33">
        <v>23</v>
      </c>
      <c r="D60" s="7" t="s">
        <v>139</v>
      </c>
      <c r="E60" s="33">
        <v>30</v>
      </c>
      <c r="F60" s="33">
        <v>18.5</v>
      </c>
      <c r="G60" s="33">
        <v>58</v>
      </c>
      <c r="H60" s="34">
        <f t="shared" si="0"/>
        <v>9.568965517241379</v>
      </c>
      <c r="I60" s="33">
        <v>30</v>
      </c>
      <c r="J60" s="34">
        <v>29.33</v>
      </c>
      <c r="K60" s="34">
        <v>26.54</v>
      </c>
      <c r="L60" s="34">
        <f t="shared" si="1"/>
        <v>27.146266621206955</v>
      </c>
      <c r="M60" s="33">
        <v>20</v>
      </c>
      <c r="N60" s="34">
        <v>37.119999999999997</v>
      </c>
      <c r="O60" s="34">
        <v>26.88</v>
      </c>
      <c r="P60" s="34">
        <f t="shared" si="2"/>
        <v>14.482758620689657</v>
      </c>
      <c r="Q60" s="33">
        <v>20</v>
      </c>
      <c r="R60" s="33">
        <v>5</v>
      </c>
      <c r="S60" s="33">
        <v>13</v>
      </c>
      <c r="T60" s="34">
        <f t="shared" si="3"/>
        <v>7.6923076923076925</v>
      </c>
      <c r="U60" s="35">
        <f t="shared" si="4"/>
        <v>58.890298451445688</v>
      </c>
    </row>
    <row r="61" spans="3:21" ht="15.75" x14ac:dyDescent="0.25">
      <c r="C61" s="33">
        <v>24</v>
      </c>
      <c r="D61" s="7" t="s">
        <v>105</v>
      </c>
      <c r="E61" s="33">
        <v>30</v>
      </c>
      <c r="F61" s="33">
        <v>28.25</v>
      </c>
      <c r="G61" s="33">
        <v>58</v>
      </c>
      <c r="H61" s="34">
        <f t="shared" si="0"/>
        <v>14.612068965517242</v>
      </c>
      <c r="I61" s="33">
        <v>30</v>
      </c>
      <c r="J61" s="34">
        <v>27.07</v>
      </c>
      <c r="K61" s="34">
        <v>26.54</v>
      </c>
      <c r="L61" s="34">
        <f t="shared" si="1"/>
        <v>29.412633912079791</v>
      </c>
      <c r="M61" s="33">
        <v>20</v>
      </c>
      <c r="N61" s="34">
        <v>31.03</v>
      </c>
      <c r="O61" s="34">
        <v>26.88</v>
      </c>
      <c r="P61" s="34">
        <f t="shared" si="2"/>
        <v>17.325169191105381</v>
      </c>
      <c r="Q61" s="33">
        <v>20</v>
      </c>
      <c r="R61" s="33">
        <v>12</v>
      </c>
      <c r="S61" s="33">
        <v>13</v>
      </c>
      <c r="T61" s="34">
        <f t="shared" si="3"/>
        <v>18.46153846153846</v>
      </c>
      <c r="U61" s="35">
        <f t="shared" si="4"/>
        <v>79.811410530240877</v>
      </c>
    </row>
    <row r="62" spans="3:21" ht="15.75" x14ac:dyDescent="0.25">
      <c r="C62" s="32">
        <v>25</v>
      </c>
      <c r="D62" s="7" t="s">
        <v>140</v>
      </c>
      <c r="E62" s="33">
        <v>30</v>
      </c>
      <c r="F62" s="33">
        <v>20</v>
      </c>
      <c r="G62" s="33">
        <v>58</v>
      </c>
      <c r="H62" s="34">
        <f t="shared" si="0"/>
        <v>10.344827586206897</v>
      </c>
      <c r="I62" s="33">
        <v>30</v>
      </c>
      <c r="J62" s="34">
        <v>27</v>
      </c>
      <c r="K62" s="34">
        <v>26.54</v>
      </c>
      <c r="L62" s="34">
        <f t="shared" si="1"/>
        <v>29.488888888888887</v>
      </c>
      <c r="M62" s="33">
        <v>20</v>
      </c>
      <c r="N62" s="34">
        <v>39.75</v>
      </c>
      <c r="O62" s="34">
        <v>26.88</v>
      </c>
      <c r="P62" s="34">
        <f t="shared" si="2"/>
        <v>13.524528301886793</v>
      </c>
      <c r="Q62" s="33">
        <v>20</v>
      </c>
      <c r="R62" s="33">
        <v>10</v>
      </c>
      <c r="S62" s="33">
        <v>13</v>
      </c>
      <c r="T62" s="34">
        <f t="shared" si="3"/>
        <v>15.384615384615385</v>
      </c>
      <c r="U62" s="35">
        <f t="shared" si="4"/>
        <v>68.74286016159796</v>
      </c>
    </row>
    <row r="63" spans="3:21" ht="15.75" x14ac:dyDescent="0.25">
      <c r="C63" s="33">
        <v>26</v>
      </c>
      <c r="D63" s="7" t="s">
        <v>110</v>
      </c>
      <c r="E63" s="33">
        <v>30</v>
      </c>
      <c r="F63" s="33">
        <v>27.25</v>
      </c>
      <c r="G63" s="33">
        <v>58</v>
      </c>
      <c r="H63" s="34">
        <f t="shared" si="0"/>
        <v>14.094827586206897</v>
      </c>
      <c r="I63" s="33">
        <v>30</v>
      </c>
      <c r="J63" s="34">
        <v>27.54</v>
      </c>
      <c r="K63" s="34">
        <v>26.54</v>
      </c>
      <c r="L63" s="34">
        <f t="shared" si="1"/>
        <v>28.910675381263616</v>
      </c>
      <c r="M63" s="33">
        <v>20</v>
      </c>
      <c r="N63" s="34">
        <v>32.369999999999997</v>
      </c>
      <c r="O63" s="34">
        <v>26.88</v>
      </c>
      <c r="P63" s="34">
        <f t="shared" si="2"/>
        <v>16.607970342910104</v>
      </c>
      <c r="Q63" s="33">
        <v>20</v>
      </c>
      <c r="R63" s="33">
        <v>9</v>
      </c>
      <c r="S63" s="33">
        <v>13</v>
      </c>
      <c r="T63" s="34">
        <f t="shared" si="3"/>
        <v>13.846153846153847</v>
      </c>
      <c r="U63" s="35">
        <f t="shared" si="4"/>
        <v>73.459627156534452</v>
      </c>
    </row>
    <row r="64" spans="3:21" ht="15.75" x14ac:dyDescent="0.25">
      <c r="C64" s="33">
        <v>27</v>
      </c>
      <c r="D64" s="7" t="s">
        <v>96</v>
      </c>
      <c r="E64" s="33">
        <v>30</v>
      </c>
      <c r="F64" s="33">
        <v>27</v>
      </c>
      <c r="G64" s="33">
        <v>58</v>
      </c>
      <c r="H64" s="34">
        <f t="shared" si="0"/>
        <v>13.96551724137931</v>
      </c>
      <c r="I64" s="33">
        <v>30</v>
      </c>
      <c r="J64" s="34">
        <v>28.15</v>
      </c>
      <c r="K64" s="34">
        <v>26.54</v>
      </c>
      <c r="L64" s="34">
        <f t="shared" si="1"/>
        <v>28.2841918294849</v>
      </c>
      <c r="M64" s="33">
        <v>20</v>
      </c>
      <c r="N64" s="34">
        <v>30.91</v>
      </c>
      <c r="O64" s="34">
        <v>26.88</v>
      </c>
      <c r="P64" s="34">
        <f t="shared" si="2"/>
        <v>17.392429634422516</v>
      </c>
      <c r="Q64" s="33">
        <v>20</v>
      </c>
      <c r="R64" s="33">
        <v>12</v>
      </c>
      <c r="S64" s="33">
        <v>13</v>
      </c>
      <c r="T64" s="34">
        <f t="shared" si="3"/>
        <v>18.46153846153846</v>
      </c>
      <c r="U64" s="35">
        <f t="shared" si="4"/>
        <v>78.103677166825179</v>
      </c>
    </row>
    <row r="65" spans="3:21" ht="15.75" x14ac:dyDescent="0.25">
      <c r="C65" s="33">
        <v>28</v>
      </c>
      <c r="D65" s="7" t="s">
        <v>49</v>
      </c>
      <c r="E65" s="33">
        <v>30</v>
      </c>
      <c r="F65" s="33">
        <v>23.25</v>
      </c>
      <c r="G65" s="33">
        <v>58</v>
      </c>
      <c r="H65" s="34">
        <f t="shared" si="0"/>
        <v>12.025862068965518</v>
      </c>
      <c r="I65" s="33">
        <v>30</v>
      </c>
      <c r="J65" s="34">
        <v>28</v>
      </c>
      <c r="K65" s="34">
        <v>26.54</v>
      </c>
      <c r="L65" s="34">
        <f t="shared" si="1"/>
        <v>28.435714285714283</v>
      </c>
      <c r="M65" s="33">
        <v>20</v>
      </c>
      <c r="N65" s="34">
        <v>34.53</v>
      </c>
      <c r="O65" s="34">
        <v>26.88</v>
      </c>
      <c r="P65" s="34">
        <f t="shared" si="2"/>
        <v>15.569070373588184</v>
      </c>
      <c r="Q65" s="33">
        <v>20</v>
      </c>
      <c r="R65" s="33">
        <v>1</v>
      </c>
      <c r="S65" s="33">
        <v>13</v>
      </c>
      <c r="T65" s="34">
        <f t="shared" si="3"/>
        <v>1.5384615384615385</v>
      </c>
      <c r="U65" s="35">
        <f t="shared" si="4"/>
        <v>57.569108266729522</v>
      </c>
    </row>
    <row r="66" spans="3:21" ht="15.75" x14ac:dyDescent="0.25">
      <c r="C66" s="33">
        <v>29</v>
      </c>
      <c r="D66" s="7" t="s">
        <v>59</v>
      </c>
      <c r="E66" s="33">
        <v>30</v>
      </c>
      <c r="F66" s="33">
        <v>21.5</v>
      </c>
      <c r="G66" s="33">
        <v>58</v>
      </c>
      <c r="H66" s="34">
        <f t="shared" si="0"/>
        <v>11.120689655172415</v>
      </c>
      <c r="I66" s="33">
        <v>30</v>
      </c>
      <c r="J66" s="34">
        <v>29.43</v>
      </c>
      <c r="K66" s="34">
        <v>26.54</v>
      </c>
      <c r="L66" s="34">
        <f t="shared" si="1"/>
        <v>27.054026503567787</v>
      </c>
      <c r="M66" s="33">
        <v>20</v>
      </c>
      <c r="N66" s="34">
        <v>30.23</v>
      </c>
      <c r="O66" s="34">
        <v>26.88</v>
      </c>
      <c r="P66" s="34">
        <f t="shared" si="2"/>
        <v>17.783658617267616</v>
      </c>
      <c r="Q66" s="33">
        <v>20</v>
      </c>
      <c r="R66" s="33">
        <v>6</v>
      </c>
      <c r="S66" s="33">
        <v>13</v>
      </c>
      <c r="T66" s="34">
        <f t="shared" si="3"/>
        <v>9.2307692307692299</v>
      </c>
      <c r="U66" s="35">
        <f t="shared" si="4"/>
        <v>65.189144006777042</v>
      </c>
    </row>
    <row r="67" spans="3:21" ht="15.75" x14ac:dyDescent="0.25">
      <c r="C67" s="33">
        <v>30</v>
      </c>
      <c r="D67" s="7" t="s">
        <v>104</v>
      </c>
      <c r="E67" s="33">
        <v>30</v>
      </c>
      <c r="F67" s="33">
        <v>25.5</v>
      </c>
      <c r="G67" s="33">
        <v>58</v>
      </c>
      <c r="H67" s="34">
        <f t="shared" si="0"/>
        <v>13.189655172413794</v>
      </c>
      <c r="I67" s="33">
        <v>30</v>
      </c>
      <c r="J67" s="34">
        <v>27.6</v>
      </c>
      <c r="K67" s="34">
        <v>26.54</v>
      </c>
      <c r="L67" s="34">
        <f t="shared" si="1"/>
        <v>28.847826086956516</v>
      </c>
      <c r="M67" s="33">
        <v>20</v>
      </c>
      <c r="N67" s="34">
        <v>37.22</v>
      </c>
      <c r="O67" s="34">
        <v>26.88</v>
      </c>
      <c r="P67" s="34">
        <f t="shared" si="2"/>
        <v>14.443847393874263</v>
      </c>
      <c r="Q67" s="33">
        <v>20</v>
      </c>
      <c r="R67" s="33">
        <v>13</v>
      </c>
      <c r="S67" s="33">
        <v>13</v>
      </c>
      <c r="T67" s="34">
        <f t="shared" si="3"/>
        <v>20</v>
      </c>
      <c r="U67" s="35">
        <f t="shared" si="4"/>
        <v>76.481328653244574</v>
      </c>
    </row>
    <row r="68" spans="3:21" ht="15.75" x14ac:dyDescent="0.25">
      <c r="C68" s="33">
        <v>31</v>
      </c>
      <c r="D68" s="7" t="s">
        <v>141</v>
      </c>
      <c r="E68" s="33">
        <v>30</v>
      </c>
      <c r="F68" s="33">
        <v>15</v>
      </c>
      <c r="G68" s="33">
        <v>58</v>
      </c>
      <c r="H68" s="34">
        <f t="shared" si="0"/>
        <v>7.7586206896551726</v>
      </c>
      <c r="I68" s="33">
        <v>30</v>
      </c>
      <c r="J68" s="34">
        <v>35.119999999999997</v>
      </c>
      <c r="K68" s="34">
        <v>26.54</v>
      </c>
      <c r="L68" s="34">
        <f t="shared" si="1"/>
        <v>22.670842824601365</v>
      </c>
      <c r="M68" s="33">
        <v>20</v>
      </c>
      <c r="N68" s="34">
        <v>39.5</v>
      </c>
      <c r="O68" s="34">
        <v>26.88</v>
      </c>
      <c r="P68" s="34">
        <f t="shared" si="2"/>
        <v>13.610126582278481</v>
      </c>
      <c r="Q68" s="33">
        <v>20</v>
      </c>
      <c r="R68" s="33">
        <v>7</v>
      </c>
      <c r="S68" s="33">
        <v>13</v>
      </c>
      <c r="T68" s="34">
        <f t="shared" si="3"/>
        <v>10.76923076923077</v>
      </c>
      <c r="U68" s="35">
        <f t="shared" si="4"/>
        <v>54.808820865765796</v>
      </c>
    </row>
    <row r="69" spans="3:21" ht="15.75" x14ac:dyDescent="0.25">
      <c r="C69" s="33">
        <v>32</v>
      </c>
      <c r="D69" s="7" t="s">
        <v>54</v>
      </c>
      <c r="E69" s="33">
        <v>30</v>
      </c>
      <c r="F69" s="33">
        <v>21</v>
      </c>
      <c r="G69" s="33">
        <v>58</v>
      </c>
      <c r="H69" s="34">
        <f t="shared" si="0"/>
        <v>10.862068965517242</v>
      </c>
      <c r="I69" s="33">
        <v>30</v>
      </c>
      <c r="J69" s="34">
        <v>28.81</v>
      </c>
      <c r="K69" s="34">
        <v>26.54</v>
      </c>
      <c r="L69" s="34">
        <f t="shared" si="1"/>
        <v>27.636237417563343</v>
      </c>
      <c r="M69" s="33">
        <v>20</v>
      </c>
      <c r="N69" s="34">
        <v>28.15</v>
      </c>
      <c r="O69" s="34">
        <v>26.88</v>
      </c>
      <c r="P69" s="34">
        <f t="shared" si="2"/>
        <v>19.097690941385437</v>
      </c>
      <c r="Q69" s="33">
        <v>20</v>
      </c>
      <c r="R69" s="33">
        <v>6</v>
      </c>
      <c r="S69" s="33">
        <v>13</v>
      </c>
      <c r="T69" s="34">
        <f t="shared" si="3"/>
        <v>9.2307692307692299</v>
      </c>
      <c r="U69" s="35">
        <f t="shared" si="4"/>
        <v>66.826766555235253</v>
      </c>
    </row>
    <row r="70" spans="3:21" ht="15.75" x14ac:dyDescent="0.25">
      <c r="C70" s="32">
        <v>33</v>
      </c>
      <c r="D70" s="7" t="s">
        <v>51</v>
      </c>
      <c r="E70" s="33">
        <v>30</v>
      </c>
      <c r="F70" s="33">
        <v>27.25</v>
      </c>
      <c r="G70" s="33">
        <v>58</v>
      </c>
      <c r="H70" s="34">
        <f t="shared" si="0"/>
        <v>14.094827586206897</v>
      </c>
      <c r="I70" s="33">
        <v>30</v>
      </c>
      <c r="J70" s="34">
        <v>28.23</v>
      </c>
      <c r="K70" s="34">
        <v>26.54</v>
      </c>
      <c r="L70" s="34">
        <f t="shared" si="1"/>
        <v>28.204038257173217</v>
      </c>
      <c r="M70" s="33">
        <v>20</v>
      </c>
      <c r="N70" s="34">
        <v>28.69</v>
      </c>
      <c r="O70" s="34">
        <v>26.88</v>
      </c>
      <c r="P70" s="34">
        <f t="shared" si="2"/>
        <v>18.738236319275007</v>
      </c>
      <c r="Q70" s="33">
        <v>20</v>
      </c>
      <c r="R70" s="33">
        <v>7</v>
      </c>
      <c r="S70" s="33">
        <v>13</v>
      </c>
      <c r="T70" s="34">
        <f t="shared" si="3"/>
        <v>10.76923076923077</v>
      </c>
      <c r="U70" s="35">
        <f t="shared" si="4"/>
        <v>71.806332931885891</v>
      </c>
    </row>
  </sheetData>
  <sortState ref="A8:L27">
    <sortCondition ref="E8:E27"/>
  </sortState>
  <mergeCells count="2">
    <mergeCell ref="A5:L5"/>
    <mergeCell ref="A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кл.(д)</vt:lpstr>
      <vt:lpstr>9кл.(м)</vt:lpstr>
      <vt:lpstr>10-11 кл.(д)</vt:lpstr>
      <vt:lpstr>10-11кл.(м)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f</cp:lastModifiedBy>
  <dcterms:created xsi:type="dcterms:W3CDTF">2017-12-01T08:40:21Z</dcterms:created>
  <dcterms:modified xsi:type="dcterms:W3CDTF">2017-12-04T08:47:51Z</dcterms:modified>
</cp:coreProperties>
</file>