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11520"/>
  </bookViews>
  <sheets>
    <sheet name="7-8кл.(д)" sheetId="2" r:id="rId1"/>
    <sheet name="7-8кл.(м)" sheetId="6" r:id="rId2"/>
    <sheet name="9кл.(д,м)" sheetId="4" r:id="rId3"/>
    <sheet name="10-11кл.(д)" sheetId="5" r:id="rId4"/>
    <sheet name="10-11кл.(м)" sheetId="8" r:id="rId5"/>
  </sheets>
  <calcPr calcId="145621"/>
</workbook>
</file>

<file path=xl/calcChain.xml><?xml version="1.0" encoding="utf-8"?>
<calcChain xmlns="http://schemas.openxmlformats.org/spreadsheetml/2006/main">
  <c r="J34" i="8" l="1"/>
  <c r="J35" i="8"/>
  <c r="J29" i="8"/>
  <c r="J26" i="8"/>
  <c r="J31" i="8"/>
  <c r="J32" i="8"/>
  <c r="J28" i="8"/>
  <c r="J24" i="8"/>
  <c r="J36" i="8"/>
  <c r="J33" i="8"/>
  <c r="J30" i="8"/>
  <c r="J27" i="8"/>
  <c r="J25" i="8"/>
  <c r="J30" i="5"/>
  <c r="J32" i="5"/>
  <c r="J29" i="5"/>
  <c r="J33" i="5"/>
  <c r="J35" i="5"/>
  <c r="J34" i="5"/>
  <c r="J27" i="5"/>
  <c r="J28" i="5"/>
  <c r="J26" i="5"/>
  <c r="J25" i="5"/>
  <c r="J31" i="5"/>
  <c r="J15" i="8"/>
  <c r="J14" i="8"/>
  <c r="J18" i="8"/>
  <c r="J4" i="8"/>
  <c r="J16" i="8"/>
  <c r="J13" i="8"/>
  <c r="J10" i="8"/>
  <c r="J8" i="8"/>
  <c r="J6" i="8"/>
  <c r="J11" i="8"/>
  <c r="J9" i="8"/>
  <c r="J12" i="8"/>
  <c r="J5" i="8"/>
  <c r="J7" i="8"/>
  <c r="J17" i="8"/>
  <c r="J21" i="6"/>
  <c r="J22" i="6"/>
  <c r="J30" i="6"/>
  <c r="J29" i="6"/>
  <c r="J18" i="6"/>
  <c r="J15" i="6"/>
  <c r="J20" i="6"/>
  <c r="J32" i="6"/>
  <c r="J31" i="6"/>
  <c r="J28" i="6"/>
  <c r="J25" i="6"/>
  <c r="J16" i="6"/>
  <c r="J26" i="6"/>
  <c r="J19" i="6"/>
  <c r="J27" i="6"/>
  <c r="J23" i="6"/>
  <c r="J17" i="6"/>
  <c r="J14" i="6"/>
  <c r="J24" i="6"/>
  <c r="J36" i="2"/>
  <c r="J27" i="2"/>
  <c r="J24" i="2"/>
  <c r="J34" i="2"/>
  <c r="J31" i="2"/>
  <c r="J26" i="2"/>
  <c r="J35" i="2"/>
  <c r="J30" i="2"/>
  <c r="J33" i="2"/>
  <c r="J32" i="2"/>
  <c r="J25" i="2"/>
  <c r="J29" i="2"/>
  <c r="J28" i="2"/>
  <c r="J4" i="6"/>
  <c r="J7" i="6"/>
  <c r="J9" i="6"/>
  <c r="J8" i="6"/>
  <c r="J5" i="6"/>
  <c r="J6" i="6"/>
  <c r="J47" i="4" l="1"/>
  <c r="J56" i="4"/>
  <c r="J55" i="4"/>
  <c r="J39" i="4"/>
  <c r="J45" i="4"/>
  <c r="J42" i="4"/>
  <c r="J40" i="4"/>
  <c r="J57" i="4"/>
  <c r="J52" i="4"/>
  <c r="J50" i="4"/>
  <c r="J53" i="4"/>
  <c r="J54" i="4"/>
  <c r="J59" i="4"/>
  <c r="J51" i="4"/>
  <c r="J46" i="4"/>
  <c r="J58" i="4"/>
  <c r="J60" i="4"/>
  <c r="J49" i="4"/>
  <c r="J43" i="4"/>
  <c r="J44" i="4"/>
  <c r="J41" i="4"/>
  <c r="J48" i="4"/>
  <c r="J14" i="5"/>
  <c r="J16" i="5"/>
  <c r="J11" i="5"/>
  <c r="J19" i="5"/>
  <c r="J20" i="5"/>
  <c r="J13" i="5"/>
  <c r="J18" i="5"/>
  <c r="J10" i="5"/>
  <c r="J12" i="5"/>
  <c r="J9" i="5"/>
  <c r="J17" i="5"/>
  <c r="J15" i="5"/>
  <c r="J13" i="4"/>
  <c r="J8" i="4"/>
  <c r="J10" i="4"/>
  <c r="J16" i="4"/>
  <c r="J9" i="4"/>
  <c r="J23" i="4"/>
  <c r="J11" i="4"/>
  <c r="J14" i="4"/>
  <c r="J15" i="4"/>
  <c r="J18" i="4"/>
  <c r="J24" i="4"/>
  <c r="J25" i="4"/>
  <c r="J19" i="4"/>
  <c r="J22" i="4"/>
  <c r="J17" i="4"/>
  <c r="J20" i="4"/>
  <c r="J12" i="4"/>
  <c r="J21" i="4"/>
  <c r="J9" i="2" l="1"/>
  <c r="J11" i="2"/>
  <c r="J13" i="2"/>
  <c r="J15" i="2"/>
  <c r="J14" i="2"/>
  <c r="J10" i="2"/>
  <c r="J12" i="2"/>
  <c r="E6" i="5" l="1"/>
  <c r="E6" i="4"/>
</calcChain>
</file>

<file path=xl/sharedStrings.xml><?xml version="1.0" encoding="utf-8"?>
<sst xmlns="http://schemas.openxmlformats.org/spreadsheetml/2006/main" count="826" uniqueCount="229">
  <si>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</si>
  <si>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</si>
  <si>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</si>
  <si>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</si>
  <si>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</si>
  <si>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</si>
  <si>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</si>
  <si>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</si>
  <si>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</si>
  <si>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</si>
  <si>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</si>
  <si>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</si>
  <si>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</si>
  <si>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</si>
  <si>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</si>
  <si>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Место</t>
  </si>
  <si>
    <t>Председатель комиссии:</t>
  </si>
  <si>
    <t>Члены комиссии:</t>
  </si>
  <si>
    <t>ж</t>
  </si>
  <si>
    <t>м</t>
  </si>
  <si>
    <t>КШИ</t>
  </si>
  <si>
    <t xml:space="preserve">муниципального этапа олимпиады  (2018-2019 г.) по </t>
  </si>
  <si>
    <t>муниципального этапа олимпиады  (2018-2019 г.) по</t>
  </si>
  <si>
    <t>Санникова Арина Евгеньевна</t>
  </si>
  <si>
    <t>Мещерова Анастасия Романовна</t>
  </si>
  <si>
    <t>Белоусов Михаил Вячеславович</t>
  </si>
  <si>
    <t>Устюжанин Никита Владимирович</t>
  </si>
  <si>
    <t>Воронов Сергей Алексеевич</t>
  </si>
  <si>
    <t>Яковлева Алина Егоровна</t>
  </si>
  <si>
    <t>Николаев Кирилл Сергеевич</t>
  </si>
  <si>
    <t>Хайбрахманова Маргарита Анзифовна</t>
  </si>
  <si>
    <t>Гребёнкина Маргарита Павловна</t>
  </si>
  <si>
    <t>Черкашина Анастасия Владимировна</t>
  </si>
  <si>
    <t>Усольцева Алёна Алекксандровна</t>
  </si>
  <si>
    <t>Войнова Анна Дмитриевна</t>
  </si>
  <si>
    <t>Черникова Алена Денисовна</t>
  </si>
  <si>
    <t>Мещеров Роман Викторович</t>
  </si>
  <si>
    <t>Габлая Софья Тенгизовна</t>
  </si>
  <si>
    <t>Поздеев Алексей Александрович</t>
  </si>
  <si>
    <t>Ахралович Камилла Денисовна</t>
  </si>
  <si>
    <t>Ахралович Денис Михайлович</t>
  </si>
  <si>
    <t>Лобовикова Маргарита Сергеевна</t>
  </si>
  <si>
    <t>Суркова Софья Игоревна</t>
  </si>
  <si>
    <t>Шабалина Полина Андреевна</t>
  </si>
  <si>
    <t>Кротова Софья Сергеевна</t>
  </si>
  <si>
    <t>д</t>
  </si>
  <si>
    <t>Назарова Ксения Сергеевна</t>
  </si>
  <si>
    <t>Коннова Варвара Сергеевна</t>
  </si>
  <si>
    <t>Пронькина Мариям Камильевна</t>
  </si>
  <si>
    <t>Пермякова Полина Сергеевна</t>
  </si>
  <si>
    <t>Дианова Татьяна Николаевна</t>
  </si>
  <si>
    <t xml:space="preserve">Виник Анастасия Дмитриевна </t>
  </si>
  <si>
    <t>Романова Анастасия Павловна</t>
  </si>
  <si>
    <t>Лисина Дарья Дмитриевна</t>
  </si>
  <si>
    <t>Гайсина Альфия Хамидулловна</t>
  </si>
  <si>
    <t>Кисилева Валерия Владимировна</t>
  </si>
  <si>
    <t>Смирнова Анна Борисовна</t>
  </si>
  <si>
    <t>Киреев Денис Николаевич</t>
  </si>
  <si>
    <t>Краюшникова Дарья Максимовна</t>
  </si>
  <si>
    <t>Ялина Юлия Николаевна</t>
  </si>
  <si>
    <t>Погосян Диана Артемовна</t>
  </si>
  <si>
    <t>Бабич Андрей Владимирович</t>
  </si>
  <si>
    <t>Швалева Ксения Дмитриевна</t>
  </si>
  <si>
    <t>Иванова Мария Викторовна</t>
  </si>
  <si>
    <t>Фоминцева Евгения Валерьевна</t>
  </si>
  <si>
    <t>Куркова Надежда Васильевна</t>
  </si>
  <si>
    <t>Клементьева Анастасия Евгеньевна</t>
  </si>
  <si>
    <t>Шакирова Арина Тимуровна</t>
  </si>
  <si>
    <t>Мельникова Евгения Ивановна</t>
  </si>
  <si>
    <t>Четина Елена Сергеевна</t>
  </si>
  <si>
    <t>Голуб Анна Александровна</t>
  </si>
  <si>
    <t>Лопаева Полина Алексеевна</t>
  </si>
  <si>
    <t>Посохина Полина Дмитриевна</t>
  </si>
  <si>
    <t>Смолина Алина Дмитриевна</t>
  </si>
  <si>
    <t>Артемьева Виктория Михайловна</t>
  </si>
  <si>
    <t>Кобяшева Светлана Александровна</t>
  </si>
  <si>
    <t>Кузенков Анатолий Николаевич</t>
  </si>
  <si>
    <t>Лавонина Виктория Алексеевна</t>
  </si>
  <si>
    <t>Коновалова Александра Витальевна</t>
  </si>
  <si>
    <t>Ибениева Тансылу Динаровна</t>
  </si>
  <si>
    <t>Плотников Александр Федорович</t>
  </si>
  <si>
    <t>Немытова Кристина Игоревна</t>
  </si>
  <si>
    <t>Бердникова Анастасия Алексеевна</t>
  </si>
  <si>
    <t>Шишканова Ольга Юрьевна</t>
  </si>
  <si>
    <t>Гавриляк Милена Васильевна</t>
  </si>
  <si>
    <t>Сытник Дарья Сергеевна</t>
  </si>
  <si>
    <t>Бармин Алексей Сергеевич</t>
  </si>
  <si>
    <t>Исакова Татьяна Федоровна</t>
  </si>
  <si>
    <t>Гришко Юлия Витальевна</t>
  </si>
  <si>
    <t>Мокеева Дарья Владимировна</t>
  </si>
  <si>
    <t>Субботина Таисия Владимировна</t>
  </si>
  <si>
    <t>Карпова Вероника Владимировна</t>
  </si>
  <si>
    <t>Симбирцева Александра Олеговна</t>
  </si>
  <si>
    <t>Киличова Лола Сухробовна</t>
  </si>
  <si>
    <t>Мухарева Анастасия Александровна</t>
  </si>
  <si>
    <t>Потаскуева Дарья Дмитриевна</t>
  </si>
  <si>
    <t>Сысоева Анна Андреевна</t>
  </si>
  <si>
    <t>Волкова Софья  Викторовна</t>
  </si>
  <si>
    <t>Маковеева Полина Евгеньевна</t>
  </si>
  <si>
    <t xml:space="preserve">Подоксенова Анастасия Константиновна </t>
  </si>
  <si>
    <t>Михеева Елизавета Александровна</t>
  </si>
  <si>
    <t>Мингалева Елена Сергеевна</t>
  </si>
  <si>
    <t>Колесникова Дарья Георгиевна</t>
  </si>
  <si>
    <t>Черкасова Елизавета Александровна</t>
  </si>
  <si>
    <t>Гарифуллина Алина Юрьевна</t>
  </si>
  <si>
    <t>Богатырева Юлия Андреевна</t>
  </si>
  <si>
    <t>Гудатьева Юлия Вадимовна</t>
  </si>
  <si>
    <t>Шамаева Екатерина Михайловна</t>
  </si>
  <si>
    <t>Гимгина Полина Владимировна</t>
  </si>
  <si>
    <t>Улич Анастасия Владимировна</t>
  </si>
  <si>
    <t>Калистратова Марина Вячеславовна</t>
  </si>
  <si>
    <t>Анкудинова Злата Игоревна</t>
  </si>
  <si>
    <t>Антонова Арина Алексеевна</t>
  </si>
  <si>
    <t>Гостева Анна Павловна</t>
  </si>
  <si>
    <t>Алябьева Татьяна Дмитриевна</t>
  </si>
  <si>
    <t>Кротова Ирина Ивановна</t>
  </si>
  <si>
    <t>Адеев Сергей Александрович</t>
  </si>
  <si>
    <t>Туманова Дарья Александровна</t>
  </si>
  <si>
    <t>Зимина Светлана Владимировна</t>
  </si>
  <si>
    <t>Еремина Анастасия Вячеславовна</t>
  </si>
  <si>
    <t>Кудыкина Джулия Александровна</t>
  </si>
  <si>
    <t>Игнатьева Валерия Александрвна</t>
  </si>
  <si>
    <t>Холкина Алина Александровна</t>
  </si>
  <si>
    <t>Маточкин Александр Витальевич</t>
  </si>
  <si>
    <t>Усольцева Алёна Александровна</t>
  </si>
  <si>
    <t>Маслов Андрей Анатольевич</t>
  </si>
  <si>
    <t>Тухбатуллин Данила Александрович</t>
  </si>
  <si>
    <t>Тутуев Роман Олегович</t>
  </si>
  <si>
    <t>Овчинников Павел Денисович</t>
  </si>
  <si>
    <t>Сапаров Ильдар Фаридович</t>
  </si>
  <si>
    <t>Тузанкин Дмитрий Евгеньевич</t>
  </si>
  <si>
    <t>Мусихин Михаил Владиславович</t>
  </si>
  <si>
    <t>Лаптев Владимир Андреевич</t>
  </si>
  <si>
    <t>Филев Михаил Владимирович</t>
  </si>
  <si>
    <t>Грошиков Данила Олегович</t>
  </si>
  <si>
    <t>Сенцов Егор Игоревич</t>
  </si>
  <si>
    <t>Зайнитдинов Кирилл Александрович</t>
  </si>
  <si>
    <t>Ибраев Виктор Николаевич</t>
  </si>
  <si>
    <t>Пахомович Михаил Алексеевич</t>
  </si>
  <si>
    <t>Фефелов Никита Алексеевич</t>
  </si>
  <si>
    <t>Петухов Егор Сергеевич</t>
  </si>
  <si>
    <t xml:space="preserve">Любимов Александр Владимирович </t>
  </si>
  <si>
    <t>Отмахов Иван Александрович</t>
  </si>
  <si>
    <t>Салахов Артур Маратович</t>
  </si>
  <si>
    <t>Лиховских Кирилл Андреевич</t>
  </si>
  <si>
    <t>Смирнов Артур Денисович</t>
  </si>
  <si>
    <t>Чащин Данила Евгеньевич</t>
  </si>
  <si>
    <t>Бурмасов Ратмир Игоревич</t>
  </si>
  <si>
    <t>Мусин Рустам Русланович</t>
  </si>
  <si>
    <t>Устюжанин Леонид Евгеньевич</t>
  </si>
  <si>
    <t>Ширыкалов Дмитрий Вячеславович</t>
  </si>
  <si>
    <t>Бурдин Алексей Александрович</t>
  </si>
  <si>
    <t xml:space="preserve">Верников Никита Андреевич </t>
  </si>
  <si>
    <t>Батянов Денис Дмитриевич</t>
  </si>
  <si>
    <t>Годунов Александр Владимирович</t>
  </si>
  <si>
    <t>Семенов Андрей Сергеевич</t>
  </si>
  <si>
    <t>Тульненко Артем Андреевич</t>
  </si>
  <si>
    <t>Груздев Никита Валерьевич</t>
  </si>
  <si>
    <t>Султанов Ильдар Маратович</t>
  </si>
  <si>
    <t>Лаптев Илья Васильевич</t>
  </si>
  <si>
    <t>Попов Георгий Константинович</t>
  </si>
  <si>
    <t>Некрасов Дмитрий Викторович</t>
  </si>
  <si>
    <t>Шабунин Артем Игоревич</t>
  </si>
  <si>
    <t>Кузнецов Анатолий Сергеевич</t>
  </si>
  <si>
    <t>Янгореев Иван Сергеевич</t>
  </si>
  <si>
    <t>Пушкин Данила Сергеевич</t>
  </si>
  <si>
    <t>Масленников Александр Александрович</t>
  </si>
  <si>
    <t>Инишев Максим Александрович</t>
  </si>
  <si>
    <t>Загарских Тимур Андреевич</t>
  </si>
  <si>
    <t>Пильберг Роман Ильдарович</t>
  </si>
  <si>
    <t>Лямин Владимир Игоревич</t>
  </si>
  <si>
    <t>Шилов Георгий Александрович</t>
  </si>
  <si>
    <t>Паньков Даниил Иванович</t>
  </si>
  <si>
    <t>Евстигнеев Семён Андреевич</t>
  </si>
  <si>
    <t>Государский  Роман  Евгеньевич</t>
  </si>
  <si>
    <t>Галлямов Даниф Фанитович</t>
  </si>
  <si>
    <t>Уфимцев Кирилл Константинович</t>
  </si>
  <si>
    <t xml:space="preserve">Мухаматуллин Аскар Илфатович </t>
  </si>
  <si>
    <t>Левин Никита Сергеевич</t>
  </si>
  <si>
    <t>Исмагилов Марат Азатович</t>
  </si>
  <si>
    <t>Пашнин Владислав Евгеньевич</t>
  </si>
  <si>
    <t>Крутиков Игорь Алексеевич</t>
  </si>
  <si>
    <t>Сафонов Евгений Андреевич</t>
  </si>
  <si>
    <t>Гирев Григорий Ильич</t>
  </si>
  <si>
    <t>Линников Егор Максимович</t>
  </si>
  <si>
    <t>Добрынин Кирилл Васильевич</t>
  </si>
  <si>
    <t>Девяткин Семен Александрович</t>
  </si>
  <si>
    <t>Ядров Дмитрий Вячеславович</t>
  </si>
  <si>
    <t>Шангина Любовь Егоровна</t>
  </si>
  <si>
    <t>Гилимшин Тимур Айратович</t>
  </si>
  <si>
    <t>Панина Инна Викторовна</t>
  </si>
  <si>
    <t>Косых Марк Романович</t>
  </si>
  <si>
    <t>Суздальцев Александр Сергеевич</t>
  </si>
  <si>
    <t>Копылов Андрей Константинович</t>
  </si>
  <si>
    <t>Акбиров Данила радикович</t>
  </si>
  <si>
    <t>Терёхин Фёдор Сергеевич</t>
  </si>
  <si>
    <t>Пономарёв  Вадим Георгиевич</t>
  </si>
  <si>
    <t>Полибин Даниил Юрьевич</t>
  </si>
  <si>
    <t>Рябых Артем Дмитриевич</t>
  </si>
  <si>
    <t>Бондаренко Данил Валерьевич</t>
  </si>
  <si>
    <t>Мелехов Виктор Алексеевич</t>
  </si>
  <si>
    <t>Тишимских Константин Олегович</t>
  </si>
  <si>
    <t>Богданова Мария Александровна (2017)</t>
  </si>
  <si>
    <t>Карпаева Анастасия Вячеславовна (2017)</t>
  </si>
  <si>
    <t>Стрелков Антон Сергеевич (2017)</t>
  </si>
  <si>
    <t>Вовченко Кристина Андреевна (2017)</t>
  </si>
  <si>
    <t>Гашков Алексей Сергеевич (2017)</t>
  </si>
  <si>
    <t>Подковыркина Елизавета Дмитриевна (2017)</t>
  </si>
  <si>
    <t>Голендухина Анна Константиновна (2017)</t>
  </si>
  <si>
    <t>Иванов Даниил Олегович (2017)</t>
  </si>
  <si>
    <t>Токарев Егор Артемьевич (2017)</t>
  </si>
  <si>
    <t>Козлов Алексей Алексеевич (2017)</t>
  </si>
  <si>
    <t>Полуэктова Анастасия Ильинична</t>
  </si>
  <si>
    <t>Кузнецов Назар Сергеевич</t>
  </si>
  <si>
    <t>Белов виталий Павлович</t>
  </si>
  <si>
    <t>Теоретический тур</t>
  </si>
  <si>
    <t>Практический тур</t>
  </si>
  <si>
    <t>Победитель</t>
  </si>
  <si>
    <t>Призер</t>
  </si>
  <si>
    <t>Участник</t>
  </si>
  <si>
    <t>Щеглов алексей Евгеньевич</t>
  </si>
  <si>
    <t>Побединский Евгений Андреевич</t>
  </si>
  <si>
    <t>Богдан пётр Владимирович</t>
  </si>
  <si>
    <t>Погодина Екатерина Вячеславовна (2017)</t>
  </si>
  <si>
    <t>победитель</t>
  </si>
  <si>
    <t>призёр</t>
  </si>
  <si>
    <t>участник</t>
  </si>
  <si>
    <t>Физической культуре (д)</t>
  </si>
  <si>
    <t>Физической культуре 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</si>
</sst>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2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</cellXfs>
  <cellStyles count="2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3"/>
    <cellStyle name="Обычный 2" xfId="13"/>
    <cellStyle name="Обычный 2 2" xfId="1"/>
    <cellStyle name="Обычный 3" xfId="2"/>
    <cellStyle name="Обычный 4" xfId="14"/>
    <cellStyle name="Обычный 5" xfId="15"/>
    <cellStyle name="Обычный 6" xfId="16"/>
    <cellStyle name="Обычный 7" xfId="17"/>
    <cellStyle name="Обычный 8" xfId="18"/>
    <cellStyle name="Обычный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4" zoomScaleNormal="100" workbookViewId="0">
      <selection activeCell="I12" sqref="I12"/>
    </sheetView>
  </sheetViews>
  <sheetFormatPr defaultRowHeight="15.75" x14ac:dyDescent="0.25"/>
  <cols>
    <col min="1" max="1" width="6.140625" customWidth="1"/>
    <col min="2" max="2" width="42.42578125" customWidth="1"/>
    <col min="3" max="3" width="7.42578125" customWidth="1"/>
    <col min="4" max="4" width="38.85546875" customWidth="1"/>
    <col min="6" max="6" width="10.42578125" customWidth="1"/>
    <col min="8" max="8" width="12.7109375" customWidth="1"/>
    <col min="9" max="9" width="11.85546875" style="40" customWidth="1"/>
    <col min="10" max="10" width="10.140625" customWidth="1"/>
    <col min="12" max="12" width="14.7109375" customWidth="1"/>
    <col min="14" max="14" width="15.2851562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  <c r="L3" s="2"/>
    </row>
    <row r="4" spans="1:14" x14ac:dyDescent="0.25">
      <c r="A4" s="1"/>
      <c r="L4" s="2"/>
    </row>
    <row r="5" spans="1:14" ht="18" x14ac:dyDescent="0.25">
      <c r="A5" s="72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4" ht="22.5" x14ac:dyDescent="0.25">
      <c r="A6" s="74" t="s">
        <v>21</v>
      </c>
      <c r="B6" s="75"/>
      <c r="C6" s="75"/>
      <c r="D6" s="75"/>
      <c r="E6" s="76" t="s">
        <v>227</v>
      </c>
      <c r="F6" s="76"/>
      <c r="G6" s="76"/>
      <c r="H6" s="76"/>
      <c r="I6" s="76"/>
      <c r="J6" s="16"/>
      <c r="K6" s="16"/>
      <c r="L6" s="16"/>
    </row>
    <row r="7" spans="1:14" x14ac:dyDescent="0.25">
      <c r="J7" s="16"/>
      <c r="K7" s="16"/>
      <c r="L7" s="16"/>
    </row>
    <row r="8" spans="1:14" ht="49.5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2" t="s">
        <v>215</v>
      </c>
      <c r="I8" s="32" t="s">
        <v>216</v>
      </c>
      <c r="J8" s="3" t="s">
        <v>11</v>
      </c>
      <c r="K8" s="3" t="s">
        <v>12</v>
      </c>
      <c r="L8" s="3" t="s">
        <v>13</v>
      </c>
      <c r="M8" s="3" t="s">
        <v>15</v>
      </c>
      <c r="N8" s="3" t="s">
        <v>14</v>
      </c>
    </row>
    <row r="9" spans="1:14" x14ac:dyDescent="0.25">
      <c r="A9" s="4">
        <v>1</v>
      </c>
      <c r="B9" s="55" t="s">
        <v>32</v>
      </c>
      <c r="C9" s="56" t="s">
        <v>18</v>
      </c>
      <c r="D9" s="57" t="s">
        <v>33</v>
      </c>
      <c r="E9" s="56">
        <v>7</v>
      </c>
      <c r="F9" s="56">
        <v>1</v>
      </c>
      <c r="G9" s="58">
        <v>100</v>
      </c>
      <c r="H9" s="59">
        <v>11.25</v>
      </c>
      <c r="I9" s="59">
        <v>59.92</v>
      </c>
      <c r="J9" s="60">
        <f>SUM(H9:I9)</f>
        <v>71.17</v>
      </c>
      <c r="K9" s="61"/>
      <c r="L9" s="56">
        <v>23</v>
      </c>
      <c r="M9" s="59">
        <v>1</v>
      </c>
      <c r="N9" s="61" t="s">
        <v>224</v>
      </c>
    </row>
    <row r="10" spans="1:14" x14ac:dyDescent="0.25">
      <c r="A10" s="4">
        <v>2</v>
      </c>
      <c r="B10" s="57" t="s">
        <v>53</v>
      </c>
      <c r="C10" s="56" t="s">
        <v>18</v>
      </c>
      <c r="D10" s="57" t="s">
        <v>54</v>
      </c>
      <c r="E10" s="56">
        <v>7</v>
      </c>
      <c r="F10" s="56">
        <v>9</v>
      </c>
      <c r="G10" s="58">
        <v>100</v>
      </c>
      <c r="H10" s="59">
        <v>12.69</v>
      </c>
      <c r="I10" s="59">
        <v>54.94</v>
      </c>
      <c r="J10" s="62">
        <f>SUM(H10:I10)</f>
        <v>67.63</v>
      </c>
      <c r="K10" s="59"/>
      <c r="L10" s="56">
        <v>86</v>
      </c>
      <c r="M10" s="61">
        <v>2</v>
      </c>
      <c r="N10" s="61" t="s">
        <v>225</v>
      </c>
    </row>
    <row r="11" spans="1:14" x14ac:dyDescent="0.25">
      <c r="A11" s="4">
        <v>3</v>
      </c>
      <c r="B11" s="55" t="s">
        <v>34</v>
      </c>
      <c r="C11" s="56" t="s">
        <v>18</v>
      </c>
      <c r="D11" s="57" t="s">
        <v>33</v>
      </c>
      <c r="E11" s="56">
        <v>7</v>
      </c>
      <c r="F11" s="56">
        <v>1</v>
      </c>
      <c r="G11" s="58">
        <v>100</v>
      </c>
      <c r="H11" s="59">
        <v>6.35</v>
      </c>
      <c r="I11" s="59">
        <v>56.22</v>
      </c>
      <c r="J11" s="60">
        <f>SUM(H11:I11)</f>
        <v>62.57</v>
      </c>
      <c r="K11" s="61"/>
      <c r="L11" s="56">
        <v>3</v>
      </c>
      <c r="M11" s="59">
        <v>3</v>
      </c>
      <c r="N11" s="61" t="s">
        <v>225</v>
      </c>
    </row>
    <row r="12" spans="1:14" x14ac:dyDescent="0.25">
      <c r="A12" s="4">
        <v>4</v>
      </c>
      <c r="B12" s="10" t="s">
        <v>55</v>
      </c>
      <c r="C12" s="8" t="s">
        <v>18</v>
      </c>
      <c r="D12" s="10" t="s">
        <v>54</v>
      </c>
      <c r="E12" s="8">
        <v>7</v>
      </c>
      <c r="F12" s="8">
        <v>9</v>
      </c>
      <c r="G12" s="39">
        <v>100</v>
      </c>
      <c r="H12" s="33">
        <v>5.48</v>
      </c>
      <c r="I12" s="33">
        <v>52.27</v>
      </c>
      <c r="J12" s="35">
        <f>SUM(H12:I12)</f>
        <v>57.75</v>
      </c>
      <c r="K12" s="7"/>
      <c r="L12" s="8">
        <v>96</v>
      </c>
      <c r="M12" s="36">
        <v>4</v>
      </c>
      <c r="N12" s="36" t="s">
        <v>226</v>
      </c>
    </row>
    <row r="13" spans="1:14" x14ac:dyDescent="0.25">
      <c r="A13" s="4">
        <v>5</v>
      </c>
      <c r="B13" s="10" t="s">
        <v>37</v>
      </c>
      <c r="C13" s="8" t="s">
        <v>18</v>
      </c>
      <c r="D13" s="10" t="s">
        <v>38</v>
      </c>
      <c r="E13" s="8">
        <v>7</v>
      </c>
      <c r="F13" s="8">
        <v>2</v>
      </c>
      <c r="G13" s="39">
        <v>100</v>
      </c>
      <c r="H13" s="33">
        <v>11.25</v>
      </c>
      <c r="I13" s="33">
        <v>46.1</v>
      </c>
      <c r="J13" s="35">
        <f>SUM(H13:I13)</f>
        <v>57.35</v>
      </c>
      <c r="K13" s="7"/>
      <c r="L13" s="8">
        <v>82</v>
      </c>
      <c r="M13" s="7">
        <v>5</v>
      </c>
      <c r="N13" s="36" t="s">
        <v>226</v>
      </c>
    </row>
    <row r="14" spans="1:14" x14ac:dyDescent="0.25">
      <c r="A14" s="4">
        <v>6</v>
      </c>
      <c r="B14" s="9" t="s">
        <v>51</v>
      </c>
      <c r="C14" s="12" t="s">
        <v>18</v>
      </c>
      <c r="D14" s="10" t="s">
        <v>50</v>
      </c>
      <c r="E14" s="8">
        <v>7</v>
      </c>
      <c r="F14" s="8">
        <v>4</v>
      </c>
      <c r="G14" s="39">
        <v>100</v>
      </c>
      <c r="H14" s="33">
        <v>6.92</v>
      </c>
      <c r="I14" s="33">
        <v>47.35</v>
      </c>
      <c r="J14" s="35">
        <f>SUM(H14:I14)</f>
        <v>54.27</v>
      </c>
      <c r="K14" s="7"/>
      <c r="L14" s="8">
        <v>92</v>
      </c>
      <c r="M14" s="7">
        <v>6</v>
      </c>
      <c r="N14" s="36" t="s">
        <v>226</v>
      </c>
    </row>
    <row r="15" spans="1:14" x14ac:dyDescent="0.25">
      <c r="A15" s="4">
        <v>7</v>
      </c>
      <c r="B15" s="11" t="s">
        <v>44</v>
      </c>
      <c r="C15" s="8" t="s">
        <v>18</v>
      </c>
      <c r="D15" s="11" t="s">
        <v>46</v>
      </c>
      <c r="E15" s="7">
        <v>7</v>
      </c>
      <c r="F15" s="7">
        <v>3</v>
      </c>
      <c r="G15" s="39">
        <v>100</v>
      </c>
      <c r="H15" s="33">
        <v>6.06</v>
      </c>
      <c r="I15" s="33">
        <v>43.37</v>
      </c>
      <c r="J15" s="35">
        <f>SUM(H15:I15)</f>
        <v>49.43</v>
      </c>
      <c r="K15" s="7"/>
      <c r="L15" s="8">
        <v>26</v>
      </c>
      <c r="M15" s="7">
        <v>7</v>
      </c>
      <c r="N15" s="36" t="s">
        <v>226</v>
      </c>
    </row>
    <row r="16" spans="1:14" x14ac:dyDescent="0.25">
      <c r="A16" s="4">
        <v>8</v>
      </c>
      <c r="B16" s="9" t="s">
        <v>35</v>
      </c>
      <c r="C16" s="8" t="s">
        <v>18</v>
      </c>
      <c r="D16" s="10" t="s">
        <v>33</v>
      </c>
      <c r="E16" s="8">
        <v>7</v>
      </c>
      <c r="F16" s="8">
        <v>1</v>
      </c>
      <c r="G16" s="39"/>
      <c r="H16" s="33"/>
      <c r="I16" s="41"/>
      <c r="J16" s="34"/>
      <c r="K16" s="4">
        <v>0</v>
      </c>
      <c r="L16" s="8"/>
      <c r="M16" s="7"/>
      <c r="N16" s="4"/>
    </row>
    <row r="17" spans="1:14" x14ac:dyDescent="0.25">
      <c r="A17" s="4">
        <v>9</v>
      </c>
      <c r="B17" s="11" t="s">
        <v>48</v>
      </c>
      <c r="C17" s="8" t="s">
        <v>18</v>
      </c>
      <c r="D17" s="11" t="s">
        <v>46</v>
      </c>
      <c r="E17" s="7">
        <v>7</v>
      </c>
      <c r="F17" s="7">
        <v>3</v>
      </c>
      <c r="G17" s="39"/>
      <c r="H17" s="33"/>
      <c r="I17" s="41"/>
      <c r="J17" s="35"/>
      <c r="K17" s="7">
        <v>0</v>
      </c>
      <c r="L17" s="8"/>
      <c r="M17" s="7"/>
      <c r="N17" s="4"/>
    </row>
    <row r="18" spans="1:14" x14ac:dyDescent="0.25">
      <c r="A18" s="4">
        <v>10</v>
      </c>
      <c r="B18" s="9" t="s">
        <v>49</v>
      </c>
      <c r="C18" s="12" t="s">
        <v>18</v>
      </c>
      <c r="D18" s="10" t="s">
        <v>50</v>
      </c>
      <c r="E18" s="8">
        <v>7</v>
      </c>
      <c r="F18" s="8">
        <v>4</v>
      </c>
      <c r="G18" s="39"/>
      <c r="H18" s="33"/>
      <c r="I18" s="41"/>
      <c r="J18" s="35"/>
      <c r="K18" s="7">
        <v>0</v>
      </c>
      <c r="L18" s="8"/>
      <c r="M18" s="7"/>
      <c r="N18" s="4"/>
    </row>
    <row r="19" spans="1:14" x14ac:dyDescent="0.25">
      <c r="A19" s="4">
        <v>11</v>
      </c>
      <c r="B19" s="9" t="s">
        <v>52</v>
      </c>
      <c r="C19" s="12" t="s">
        <v>18</v>
      </c>
      <c r="D19" s="10" t="s">
        <v>50</v>
      </c>
      <c r="E19" s="8">
        <v>7</v>
      </c>
      <c r="F19" s="8">
        <v>4</v>
      </c>
      <c r="G19" s="39"/>
      <c r="H19" s="33"/>
      <c r="I19" s="41"/>
      <c r="J19" s="35"/>
      <c r="K19" s="7">
        <v>0</v>
      </c>
      <c r="L19" s="8"/>
      <c r="M19" s="36"/>
      <c r="N19" s="36"/>
    </row>
    <row r="20" spans="1:14" x14ac:dyDescent="0.25">
      <c r="A20" s="4">
        <v>12</v>
      </c>
      <c r="B20" s="10" t="s">
        <v>56</v>
      </c>
      <c r="C20" s="8" t="s">
        <v>18</v>
      </c>
      <c r="D20" s="10" t="s">
        <v>57</v>
      </c>
      <c r="E20" s="8">
        <v>7</v>
      </c>
      <c r="F20" s="8">
        <v>22</v>
      </c>
      <c r="G20" s="39"/>
      <c r="H20" s="33"/>
      <c r="I20" s="41"/>
      <c r="J20" s="35"/>
      <c r="K20" s="7">
        <v>0</v>
      </c>
      <c r="L20" s="8"/>
      <c r="M20" s="36"/>
      <c r="N20" s="36"/>
    </row>
    <row r="21" spans="1:14" x14ac:dyDescent="0.25">
      <c r="A21" s="24"/>
      <c r="C21" s="29"/>
      <c r="D21" s="28"/>
      <c r="E21" s="29"/>
      <c r="F21" s="29"/>
      <c r="G21" s="30"/>
      <c r="H21" s="27"/>
      <c r="I21" s="27"/>
      <c r="J21" s="27"/>
      <c r="K21" s="27"/>
      <c r="L21" s="27"/>
    </row>
    <row r="22" spans="1:14" x14ac:dyDescent="0.25">
      <c r="A22" s="24"/>
      <c r="B22" s="28"/>
      <c r="C22" s="29"/>
      <c r="D22" s="28"/>
      <c r="E22" s="29"/>
      <c r="F22" s="29"/>
      <c r="G22" s="30"/>
      <c r="H22" s="27"/>
      <c r="I22" s="27"/>
      <c r="J22" s="27"/>
      <c r="K22" s="27"/>
      <c r="L22" s="27"/>
    </row>
    <row r="23" spans="1:14" ht="47.25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2" t="s">
        <v>215</v>
      </c>
      <c r="I23" s="32" t="s">
        <v>216</v>
      </c>
      <c r="J23" s="3" t="s">
        <v>11</v>
      </c>
      <c r="K23" s="3" t="s">
        <v>12</v>
      </c>
      <c r="L23" s="3" t="s">
        <v>13</v>
      </c>
      <c r="M23" s="3" t="s">
        <v>15</v>
      </c>
      <c r="N23" s="3" t="s">
        <v>14</v>
      </c>
    </row>
    <row r="24" spans="1:14" x14ac:dyDescent="0.25">
      <c r="A24" s="4">
        <v>1</v>
      </c>
      <c r="B24" s="57" t="s">
        <v>64</v>
      </c>
      <c r="C24" s="56" t="s">
        <v>18</v>
      </c>
      <c r="D24" s="57" t="s">
        <v>65</v>
      </c>
      <c r="E24" s="56">
        <v>8</v>
      </c>
      <c r="F24" s="56">
        <v>33</v>
      </c>
      <c r="G24" s="58">
        <v>100</v>
      </c>
      <c r="H24" s="59">
        <v>21.63</v>
      </c>
      <c r="I24" s="59">
        <v>69.81</v>
      </c>
      <c r="J24" s="63">
        <f t="shared" ref="J24:J36" si="0">SUM(H24:I24)</f>
        <v>91.44</v>
      </c>
      <c r="K24" s="61"/>
      <c r="L24" s="59">
        <v>39</v>
      </c>
      <c r="M24" s="61">
        <v>1</v>
      </c>
      <c r="N24" s="61" t="s">
        <v>217</v>
      </c>
    </row>
    <row r="25" spans="1:14" x14ac:dyDescent="0.25">
      <c r="A25" s="4">
        <v>2</v>
      </c>
      <c r="B25" s="55" t="s">
        <v>203</v>
      </c>
      <c r="C25" s="56" t="s">
        <v>18</v>
      </c>
      <c r="D25" s="57" t="s">
        <v>36</v>
      </c>
      <c r="E25" s="56">
        <v>8</v>
      </c>
      <c r="F25" s="56">
        <v>1</v>
      </c>
      <c r="G25" s="58">
        <v>100</v>
      </c>
      <c r="H25" s="59">
        <v>11.25</v>
      </c>
      <c r="I25" s="59">
        <v>69.06</v>
      </c>
      <c r="J25" s="62">
        <f t="shared" si="0"/>
        <v>80.31</v>
      </c>
      <c r="K25" s="59"/>
      <c r="L25" s="56">
        <v>80</v>
      </c>
      <c r="M25" s="59">
        <v>2</v>
      </c>
      <c r="N25" s="61" t="s">
        <v>218</v>
      </c>
    </row>
    <row r="26" spans="1:14" x14ac:dyDescent="0.25">
      <c r="A26" s="4">
        <v>3</v>
      </c>
      <c r="B26" s="57" t="s">
        <v>59</v>
      </c>
      <c r="C26" s="56" t="s">
        <v>18</v>
      </c>
      <c r="D26" s="57" t="s">
        <v>57</v>
      </c>
      <c r="E26" s="56">
        <v>8</v>
      </c>
      <c r="F26" s="56">
        <v>22</v>
      </c>
      <c r="G26" s="58">
        <v>100</v>
      </c>
      <c r="H26" s="59">
        <v>14.13</v>
      </c>
      <c r="I26" s="59">
        <v>65.62</v>
      </c>
      <c r="J26" s="62">
        <f t="shared" si="0"/>
        <v>79.75</v>
      </c>
      <c r="K26" s="59"/>
      <c r="L26" s="56">
        <v>6</v>
      </c>
      <c r="M26" s="61">
        <v>3</v>
      </c>
      <c r="N26" s="61" t="s">
        <v>218</v>
      </c>
    </row>
    <row r="27" spans="1:14" x14ac:dyDescent="0.25">
      <c r="A27" s="4">
        <v>4</v>
      </c>
      <c r="B27" s="10" t="s">
        <v>66</v>
      </c>
      <c r="C27" s="8" t="s">
        <v>18</v>
      </c>
      <c r="D27" s="10" t="s">
        <v>65</v>
      </c>
      <c r="E27" s="8">
        <v>8</v>
      </c>
      <c r="F27" s="8">
        <v>33</v>
      </c>
      <c r="G27" s="39">
        <v>100</v>
      </c>
      <c r="H27" s="33">
        <v>17.88</v>
      </c>
      <c r="I27" s="33">
        <v>59.41</v>
      </c>
      <c r="J27" s="37">
        <f t="shared" si="0"/>
        <v>77.289999999999992</v>
      </c>
      <c r="K27" s="36"/>
      <c r="L27" s="38">
        <v>19</v>
      </c>
      <c r="M27" s="36">
        <v>4</v>
      </c>
      <c r="N27" s="36" t="s">
        <v>219</v>
      </c>
    </row>
    <row r="28" spans="1:14" x14ac:dyDescent="0.25">
      <c r="A28" s="4">
        <v>5</v>
      </c>
      <c r="B28" s="9" t="s">
        <v>23</v>
      </c>
      <c r="C28" s="8" t="s">
        <v>18</v>
      </c>
      <c r="D28" s="10" t="s">
        <v>36</v>
      </c>
      <c r="E28" s="8">
        <v>8</v>
      </c>
      <c r="F28" s="8">
        <v>1</v>
      </c>
      <c r="G28" s="39">
        <v>100</v>
      </c>
      <c r="H28" s="33">
        <v>8.65</v>
      </c>
      <c r="I28" s="33">
        <v>63.58</v>
      </c>
      <c r="J28" s="34">
        <f t="shared" si="0"/>
        <v>72.23</v>
      </c>
      <c r="K28" s="4"/>
      <c r="L28" s="8">
        <v>35</v>
      </c>
      <c r="M28" s="7">
        <v>5</v>
      </c>
      <c r="N28" s="36" t="s">
        <v>219</v>
      </c>
    </row>
    <row r="29" spans="1:14" x14ac:dyDescent="0.25">
      <c r="A29" s="4">
        <v>6</v>
      </c>
      <c r="B29" s="9" t="s">
        <v>202</v>
      </c>
      <c r="C29" s="8" t="s">
        <v>18</v>
      </c>
      <c r="D29" s="10" t="s">
        <v>36</v>
      </c>
      <c r="E29" s="8">
        <v>8</v>
      </c>
      <c r="F29" s="8">
        <v>1</v>
      </c>
      <c r="G29" s="39">
        <v>100</v>
      </c>
      <c r="H29" s="33">
        <v>17.88</v>
      </c>
      <c r="I29" s="33">
        <v>51.35</v>
      </c>
      <c r="J29" s="35">
        <f t="shared" si="0"/>
        <v>69.23</v>
      </c>
      <c r="K29" s="7"/>
      <c r="L29" s="8">
        <v>55</v>
      </c>
      <c r="M29" s="7">
        <v>6</v>
      </c>
      <c r="N29" s="36" t="s">
        <v>219</v>
      </c>
    </row>
    <row r="30" spans="1:14" x14ac:dyDescent="0.25">
      <c r="A30" s="4">
        <v>7</v>
      </c>
      <c r="B30" s="10" t="s">
        <v>43</v>
      </c>
      <c r="C30" s="8" t="s">
        <v>18</v>
      </c>
      <c r="D30" s="10" t="s">
        <v>40</v>
      </c>
      <c r="E30" s="8">
        <v>8</v>
      </c>
      <c r="F30" s="8">
        <v>2</v>
      </c>
      <c r="G30" s="39">
        <v>100</v>
      </c>
      <c r="H30" s="33">
        <v>8.3699999999999992</v>
      </c>
      <c r="I30" s="33">
        <v>60.72</v>
      </c>
      <c r="J30" s="35">
        <f t="shared" si="0"/>
        <v>69.09</v>
      </c>
      <c r="K30" s="7"/>
      <c r="L30" s="8">
        <v>5</v>
      </c>
      <c r="M30" s="7">
        <v>7</v>
      </c>
      <c r="N30" s="36" t="s">
        <v>219</v>
      </c>
    </row>
    <row r="31" spans="1:14" x14ac:dyDescent="0.25">
      <c r="A31" s="4">
        <v>8</v>
      </c>
      <c r="B31" s="11" t="s">
        <v>62</v>
      </c>
      <c r="C31" s="12" t="s">
        <v>18</v>
      </c>
      <c r="D31" s="11" t="s">
        <v>61</v>
      </c>
      <c r="E31" s="7">
        <v>8</v>
      </c>
      <c r="F31" s="7">
        <v>25</v>
      </c>
      <c r="G31" s="39">
        <v>100</v>
      </c>
      <c r="H31" s="33">
        <v>7.79</v>
      </c>
      <c r="I31" s="33">
        <v>60.61</v>
      </c>
      <c r="J31" s="35">
        <f t="shared" si="0"/>
        <v>68.400000000000006</v>
      </c>
      <c r="K31" s="7"/>
      <c r="L31" s="8">
        <v>16</v>
      </c>
      <c r="M31" s="36">
        <v>8</v>
      </c>
      <c r="N31" s="36" t="s">
        <v>219</v>
      </c>
    </row>
    <row r="32" spans="1:14" x14ac:dyDescent="0.25">
      <c r="A32" s="4">
        <v>9</v>
      </c>
      <c r="B32" s="10" t="s">
        <v>39</v>
      </c>
      <c r="C32" s="8" t="s">
        <v>18</v>
      </c>
      <c r="D32" s="10" t="s">
        <v>40</v>
      </c>
      <c r="E32" s="8">
        <v>8</v>
      </c>
      <c r="F32" s="8">
        <v>2</v>
      </c>
      <c r="G32" s="39">
        <v>100</v>
      </c>
      <c r="H32" s="33">
        <v>8.65</v>
      </c>
      <c r="I32" s="33">
        <v>59.26</v>
      </c>
      <c r="J32" s="35">
        <f t="shared" si="0"/>
        <v>67.91</v>
      </c>
      <c r="K32" s="7"/>
      <c r="L32" s="8">
        <v>15</v>
      </c>
      <c r="M32" s="7">
        <v>9</v>
      </c>
      <c r="N32" s="36" t="s">
        <v>219</v>
      </c>
    </row>
    <row r="33" spans="1:14" x14ac:dyDescent="0.25">
      <c r="A33" s="4">
        <v>10</v>
      </c>
      <c r="B33" s="10" t="s">
        <v>41</v>
      </c>
      <c r="C33" s="8" t="s">
        <v>18</v>
      </c>
      <c r="D33" s="10" t="s">
        <v>40</v>
      </c>
      <c r="E33" s="8">
        <v>8</v>
      </c>
      <c r="F33" s="8">
        <v>2</v>
      </c>
      <c r="G33" s="39">
        <v>100</v>
      </c>
      <c r="H33" s="33">
        <v>8.65</v>
      </c>
      <c r="I33" s="33">
        <v>55.73</v>
      </c>
      <c r="J33" s="35">
        <f t="shared" si="0"/>
        <v>64.38</v>
      </c>
      <c r="K33" s="7"/>
      <c r="L33" s="8">
        <v>94</v>
      </c>
      <c r="M33" s="7">
        <v>10</v>
      </c>
      <c r="N33" s="36" t="s">
        <v>219</v>
      </c>
    </row>
    <row r="34" spans="1:14" x14ac:dyDescent="0.25">
      <c r="A34" s="4">
        <v>11</v>
      </c>
      <c r="B34" s="9" t="s">
        <v>63</v>
      </c>
      <c r="C34" s="7" t="s">
        <v>18</v>
      </c>
      <c r="D34" s="9" t="s">
        <v>61</v>
      </c>
      <c r="E34" s="7">
        <v>8</v>
      </c>
      <c r="F34" s="7">
        <v>25</v>
      </c>
      <c r="G34" s="39">
        <v>100</v>
      </c>
      <c r="H34" s="33">
        <v>14.42</v>
      </c>
      <c r="I34" s="33">
        <v>47.52</v>
      </c>
      <c r="J34" s="35">
        <f t="shared" si="0"/>
        <v>61.940000000000005</v>
      </c>
      <c r="K34" s="7"/>
      <c r="L34" s="8">
        <v>33</v>
      </c>
      <c r="M34" s="36">
        <v>11</v>
      </c>
      <c r="N34" s="36" t="s">
        <v>219</v>
      </c>
    </row>
    <row r="35" spans="1:14" x14ac:dyDescent="0.25">
      <c r="A35" s="4">
        <v>12</v>
      </c>
      <c r="B35" s="22" t="s">
        <v>47</v>
      </c>
      <c r="C35" s="8" t="s">
        <v>18</v>
      </c>
      <c r="D35" s="22" t="s">
        <v>46</v>
      </c>
      <c r="E35" s="4">
        <v>8</v>
      </c>
      <c r="F35" s="4">
        <v>3</v>
      </c>
      <c r="G35" s="39">
        <v>100</v>
      </c>
      <c r="H35" s="33">
        <v>4.62</v>
      </c>
      <c r="I35" s="33">
        <v>49.43</v>
      </c>
      <c r="J35" s="35">
        <f t="shared" si="0"/>
        <v>54.05</v>
      </c>
      <c r="K35" s="7"/>
      <c r="L35" s="8">
        <v>53</v>
      </c>
      <c r="M35" s="7">
        <v>12</v>
      </c>
      <c r="N35" s="36" t="s">
        <v>219</v>
      </c>
    </row>
    <row r="36" spans="1:14" x14ac:dyDescent="0.25">
      <c r="A36" s="4">
        <v>13</v>
      </c>
      <c r="B36" s="10" t="s">
        <v>212</v>
      </c>
      <c r="C36" s="20" t="s">
        <v>18</v>
      </c>
      <c r="D36" s="19" t="s">
        <v>65</v>
      </c>
      <c r="E36" s="20">
        <v>8</v>
      </c>
      <c r="F36" s="20">
        <v>33</v>
      </c>
      <c r="G36" s="39">
        <v>100</v>
      </c>
      <c r="H36" s="33">
        <v>8.08</v>
      </c>
      <c r="I36" s="33">
        <v>45.53</v>
      </c>
      <c r="J36" s="37">
        <f t="shared" si="0"/>
        <v>53.61</v>
      </c>
      <c r="K36" s="36"/>
      <c r="L36" s="36">
        <v>49</v>
      </c>
      <c r="M36" s="36">
        <v>13</v>
      </c>
      <c r="N36" s="36" t="s">
        <v>219</v>
      </c>
    </row>
    <row r="37" spans="1:14" x14ac:dyDescent="0.25">
      <c r="A37" s="4">
        <v>14</v>
      </c>
      <c r="B37" s="10" t="s">
        <v>42</v>
      </c>
      <c r="C37" s="8" t="s">
        <v>18</v>
      </c>
      <c r="D37" s="10" t="s">
        <v>40</v>
      </c>
      <c r="E37" s="8">
        <v>8</v>
      </c>
      <c r="F37" s="8">
        <v>2</v>
      </c>
      <c r="G37" s="39"/>
      <c r="H37" s="33"/>
      <c r="I37" s="41"/>
      <c r="J37" s="35"/>
      <c r="K37" s="7">
        <v>0</v>
      </c>
      <c r="L37" s="8"/>
      <c r="M37" s="7"/>
      <c r="N37" s="4"/>
    </row>
    <row r="38" spans="1:14" x14ac:dyDescent="0.25">
      <c r="A38" s="4">
        <v>15</v>
      </c>
      <c r="B38" s="10" t="s">
        <v>58</v>
      </c>
      <c r="C38" s="8" t="s">
        <v>18</v>
      </c>
      <c r="D38" s="10" t="s">
        <v>57</v>
      </c>
      <c r="E38" s="8">
        <v>8</v>
      </c>
      <c r="F38" s="8">
        <v>22</v>
      </c>
      <c r="G38" s="39"/>
      <c r="H38" s="33"/>
      <c r="I38" s="41"/>
      <c r="J38" s="35"/>
      <c r="K38" s="7">
        <v>0</v>
      </c>
      <c r="L38" s="8"/>
      <c r="M38" s="36"/>
      <c r="N38" s="36"/>
    </row>
    <row r="39" spans="1:14" x14ac:dyDescent="0.25">
      <c r="A39" s="4">
        <v>16</v>
      </c>
      <c r="B39" s="11" t="s">
        <v>60</v>
      </c>
      <c r="C39" s="12" t="s">
        <v>18</v>
      </c>
      <c r="D39" s="11" t="s">
        <v>61</v>
      </c>
      <c r="E39" s="8">
        <v>8</v>
      </c>
      <c r="F39" s="8">
        <v>25</v>
      </c>
      <c r="G39" s="39"/>
      <c r="H39" s="33"/>
      <c r="I39" s="41"/>
      <c r="J39" s="35"/>
      <c r="K39" s="7">
        <v>0</v>
      </c>
      <c r="L39" s="8"/>
      <c r="M39" s="36"/>
      <c r="N39" s="36"/>
    </row>
    <row r="42" spans="1:14" x14ac:dyDescent="0.25">
      <c r="D42" t="s">
        <v>16</v>
      </c>
    </row>
    <row r="43" spans="1:14" x14ac:dyDescent="0.25">
      <c r="D43" t="s">
        <v>17</v>
      </c>
    </row>
  </sheetData>
  <sortState ref="A24:N39">
    <sortCondition descending="1" ref="J24:J39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0" workbookViewId="0">
      <selection activeCell="K32" sqref="K32"/>
    </sheetView>
  </sheetViews>
  <sheetFormatPr defaultRowHeight="15" x14ac:dyDescent="0.25"/>
  <cols>
    <col min="1" max="1" width="6.28515625" customWidth="1"/>
    <col min="2" max="2" width="44.140625" customWidth="1"/>
    <col min="3" max="3" width="6.7109375" customWidth="1"/>
    <col min="4" max="4" width="38.42578125" customWidth="1"/>
    <col min="5" max="5" width="8" customWidth="1"/>
    <col min="6" max="6" width="8.140625" customWidth="1"/>
    <col min="11" max="11" width="7" customWidth="1"/>
    <col min="13" max="13" width="7.85546875" customWidth="1"/>
    <col min="14" max="14" width="13.5703125" customWidth="1"/>
  </cols>
  <sheetData>
    <row r="1" spans="1:14" ht="18" x14ac:dyDescent="0.25">
      <c r="A1" s="72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22.5" x14ac:dyDescent="0.25">
      <c r="A2" s="74" t="s">
        <v>21</v>
      </c>
      <c r="B2" s="75"/>
      <c r="C2" s="75"/>
      <c r="D2" s="75"/>
      <c r="E2" s="76" t="s">
        <v>228</v>
      </c>
      <c r="F2" s="76"/>
      <c r="G2" s="76"/>
      <c r="H2" s="76"/>
      <c r="I2" s="76"/>
      <c r="J2" s="47"/>
      <c r="K2" s="47"/>
      <c r="L2" s="47"/>
    </row>
    <row r="3" spans="1:14" ht="63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2" t="s">
        <v>215</v>
      </c>
      <c r="I3" s="32" t="s">
        <v>216</v>
      </c>
      <c r="J3" s="3" t="s">
        <v>11</v>
      </c>
      <c r="K3" s="3" t="s">
        <v>12</v>
      </c>
      <c r="L3" s="3" t="s">
        <v>13</v>
      </c>
      <c r="M3" s="3" t="s">
        <v>15</v>
      </c>
      <c r="N3" s="3" t="s">
        <v>14</v>
      </c>
    </row>
    <row r="4" spans="1:14" ht="15.75" x14ac:dyDescent="0.25">
      <c r="A4" s="4">
        <v>1</v>
      </c>
      <c r="B4" s="57" t="s">
        <v>150</v>
      </c>
      <c r="C4" s="56" t="s">
        <v>19</v>
      </c>
      <c r="D4" s="57" t="s">
        <v>151</v>
      </c>
      <c r="E4" s="56">
        <v>7</v>
      </c>
      <c r="F4" s="56" t="s">
        <v>20</v>
      </c>
      <c r="G4" s="58">
        <v>100</v>
      </c>
      <c r="H4" s="59">
        <v>12.12</v>
      </c>
      <c r="I4" s="59">
        <v>53.76</v>
      </c>
      <c r="J4" s="63">
        <f t="shared" ref="J4:J9" si="0">SUM(H4:I4)</f>
        <v>65.88</v>
      </c>
      <c r="K4" s="61"/>
      <c r="L4" s="61">
        <v>71</v>
      </c>
      <c r="M4" s="61">
        <v>1</v>
      </c>
      <c r="N4" s="61" t="s">
        <v>224</v>
      </c>
    </row>
    <row r="5" spans="1:14" ht="15.75" x14ac:dyDescent="0.25">
      <c r="A5" s="4">
        <v>2</v>
      </c>
      <c r="B5" s="55" t="s">
        <v>125</v>
      </c>
      <c r="C5" s="56" t="s">
        <v>19</v>
      </c>
      <c r="D5" s="57" t="s">
        <v>124</v>
      </c>
      <c r="E5" s="59">
        <v>7</v>
      </c>
      <c r="F5" s="59">
        <v>1</v>
      </c>
      <c r="G5" s="58">
        <v>100</v>
      </c>
      <c r="H5" s="59">
        <v>12.98</v>
      </c>
      <c r="I5" s="59">
        <v>52.28</v>
      </c>
      <c r="J5" s="60">
        <f t="shared" si="0"/>
        <v>65.260000000000005</v>
      </c>
      <c r="K5" s="61"/>
      <c r="L5" s="56">
        <v>45</v>
      </c>
      <c r="M5" s="59">
        <v>2</v>
      </c>
      <c r="N5" s="61" t="s">
        <v>225</v>
      </c>
    </row>
    <row r="6" spans="1:14" ht="15.75" x14ac:dyDescent="0.25">
      <c r="A6" s="4">
        <v>3</v>
      </c>
      <c r="B6" s="55" t="s">
        <v>123</v>
      </c>
      <c r="C6" s="56" t="s">
        <v>19</v>
      </c>
      <c r="D6" s="57" t="s">
        <v>124</v>
      </c>
      <c r="E6" s="59">
        <v>7</v>
      </c>
      <c r="F6" s="59">
        <v>1</v>
      </c>
      <c r="G6" s="58">
        <v>100</v>
      </c>
      <c r="H6" s="59">
        <v>8.65</v>
      </c>
      <c r="I6" s="59">
        <v>55.98</v>
      </c>
      <c r="J6" s="60">
        <f t="shared" si="0"/>
        <v>64.63</v>
      </c>
      <c r="K6" s="61"/>
      <c r="L6" s="56">
        <v>25</v>
      </c>
      <c r="M6" s="59">
        <v>3</v>
      </c>
      <c r="N6" s="61" t="s">
        <v>225</v>
      </c>
    </row>
    <row r="7" spans="1:14" ht="15.75" x14ac:dyDescent="0.25">
      <c r="A7" s="4">
        <v>4</v>
      </c>
      <c r="B7" s="10" t="s">
        <v>213</v>
      </c>
      <c r="C7" s="12" t="s">
        <v>19</v>
      </c>
      <c r="D7" s="11" t="s">
        <v>118</v>
      </c>
      <c r="E7" s="7">
        <v>7</v>
      </c>
      <c r="F7" s="7">
        <v>25</v>
      </c>
      <c r="G7" s="64">
        <v>100</v>
      </c>
      <c r="H7" s="33">
        <v>9.23</v>
      </c>
      <c r="I7" s="33">
        <v>53.01</v>
      </c>
      <c r="J7" s="35">
        <f t="shared" si="0"/>
        <v>62.239999999999995</v>
      </c>
      <c r="K7" s="7"/>
      <c r="L7" s="8">
        <v>9</v>
      </c>
      <c r="M7" s="36">
        <v>4</v>
      </c>
      <c r="N7" s="36" t="s">
        <v>226</v>
      </c>
    </row>
    <row r="8" spans="1:14" ht="15.75" x14ac:dyDescent="0.25">
      <c r="A8" s="4">
        <v>5</v>
      </c>
      <c r="B8" s="11" t="s">
        <v>133</v>
      </c>
      <c r="C8" s="12" t="s">
        <v>19</v>
      </c>
      <c r="D8" s="11" t="s">
        <v>46</v>
      </c>
      <c r="E8" s="7">
        <v>7</v>
      </c>
      <c r="F8" s="7">
        <v>3</v>
      </c>
      <c r="G8" s="64">
        <v>100</v>
      </c>
      <c r="H8" s="33">
        <v>12.98</v>
      </c>
      <c r="I8" s="33">
        <v>44.96</v>
      </c>
      <c r="J8" s="35">
        <f t="shared" si="0"/>
        <v>57.94</v>
      </c>
      <c r="K8" s="7"/>
      <c r="L8" s="8">
        <v>79</v>
      </c>
      <c r="M8" s="7">
        <v>5</v>
      </c>
      <c r="N8" s="36" t="s">
        <v>226</v>
      </c>
    </row>
    <row r="9" spans="1:14" ht="15.75" x14ac:dyDescent="0.25">
      <c r="A9" s="4">
        <v>6</v>
      </c>
      <c r="B9" s="31" t="s">
        <v>214</v>
      </c>
      <c r="C9" s="8" t="s">
        <v>19</v>
      </c>
      <c r="D9" s="10" t="s">
        <v>54</v>
      </c>
      <c r="E9" s="8">
        <v>7</v>
      </c>
      <c r="F9" s="8">
        <v>9</v>
      </c>
      <c r="G9" s="64">
        <v>100</v>
      </c>
      <c r="H9" s="33">
        <v>8.94</v>
      </c>
      <c r="I9" s="33">
        <v>47.06</v>
      </c>
      <c r="J9" s="35">
        <f t="shared" si="0"/>
        <v>56</v>
      </c>
      <c r="K9" s="7"/>
      <c r="L9" s="8">
        <v>7</v>
      </c>
      <c r="M9" s="36">
        <v>6</v>
      </c>
      <c r="N9" s="36" t="s">
        <v>226</v>
      </c>
    </row>
    <row r="10" spans="1:14" ht="15.75" x14ac:dyDescent="0.25">
      <c r="A10" s="4">
        <v>7</v>
      </c>
      <c r="B10" s="10" t="s">
        <v>140</v>
      </c>
      <c r="C10" s="8" t="s">
        <v>19</v>
      </c>
      <c r="D10" s="10" t="s">
        <v>141</v>
      </c>
      <c r="E10" s="8">
        <v>7</v>
      </c>
      <c r="F10" s="8">
        <v>16</v>
      </c>
      <c r="G10" s="64"/>
      <c r="H10" s="33"/>
      <c r="I10" s="33"/>
      <c r="J10" s="35"/>
      <c r="K10" s="7">
        <v>0</v>
      </c>
      <c r="L10" s="8"/>
      <c r="M10" s="36"/>
      <c r="N10" s="36"/>
    </row>
    <row r="13" spans="1:14" ht="53.25" customHeight="1" x14ac:dyDescent="0.25">
      <c r="A13" s="3" t="s">
        <v>4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32" t="s">
        <v>215</v>
      </c>
      <c r="I13" s="32" t="s">
        <v>216</v>
      </c>
      <c r="J13" s="3" t="s">
        <v>11</v>
      </c>
      <c r="K13" s="3" t="s">
        <v>12</v>
      </c>
      <c r="L13" s="3" t="s">
        <v>13</v>
      </c>
      <c r="M13" s="3" t="s">
        <v>15</v>
      </c>
      <c r="N13" s="3" t="s">
        <v>14</v>
      </c>
    </row>
    <row r="14" spans="1:14" ht="15.75" x14ac:dyDescent="0.25">
      <c r="A14" s="4">
        <v>1</v>
      </c>
      <c r="B14" s="55" t="s">
        <v>127</v>
      </c>
      <c r="C14" s="56" t="s">
        <v>19</v>
      </c>
      <c r="D14" s="57" t="s">
        <v>36</v>
      </c>
      <c r="E14" s="56">
        <v>8</v>
      </c>
      <c r="F14" s="59">
        <v>1</v>
      </c>
      <c r="G14" s="58">
        <v>100</v>
      </c>
      <c r="H14" s="59">
        <v>16.440000000000001</v>
      </c>
      <c r="I14" s="67">
        <v>63.66</v>
      </c>
      <c r="J14" s="60">
        <f t="shared" ref="J14:J32" si="1">SUM(H14:I14)</f>
        <v>80.099999999999994</v>
      </c>
      <c r="K14" s="61"/>
      <c r="L14" s="56">
        <v>84</v>
      </c>
      <c r="M14" s="59">
        <v>1</v>
      </c>
      <c r="N14" s="61" t="s">
        <v>224</v>
      </c>
    </row>
    <row r="15" spans="1:14" ht="15.75" x14ac:dyDescent="0.25">
      <c r="A15" s="4">
        <v>2</v>
      </c>
      <c r="B15" s="57" t="s">
        <v>143</v>
      </c>
      <c r="C15" s="56" t="s">
        <v>19</v>
      </c>
      <c r="D15" s="57" t="s">
        <v>57</v>
      </c>
      <c r="E15" s="56">
        <v>8</v>
      </c>
      <c r="F15" s="56">
        <v>22</v>
      </c>
      <c r="G15" s="58">
        <v>100</v>
      </c>
      <c r="H15" s="59">
        <v>12.4</v>
      </c>
      <c r="I15" s="67">
        <v>65.319999999999993</v>
      </c>
      <c r="J15" s="62">
        <f t="shared" si="1"/>
        <v>77.72</v>
      </c>
      <c r="K15" s="59"/>
      <c r="L15" s="56">
        <v>36</v>
      </c>
      <c r="M15" s="61">
        <v>2</v>
      </c>
      <c r="N15" s="61" t="s">
        <v>225</v>
      </c>
    </row>
    <row r="16" spans="1:14" ht="15.75" x14ac:dyDescent="0.25">
      <c r="A16" s="4">
        <v>3</v>
      </c>
      <c r="B16" s="65" t="s">
        <v>134</v>
      </c>
      <c r="C16" s="66" t="s">
        <v>19</v>
      </c>
      <c r="D16" s="65" t="s">
        <v>46</v>
      </c>
      <c r="E16" s="59">
        <v>8</v>
      </c>
      <c r="F16" s="59">
        <v>3</v>
      </c>
      <c r="G16" s="58">
        <v>100</v>
      </c>
      <c r="H16" s="59">
        <v>11.25</v>
      </c>
      <c r="I16" s="67">
        <v>60.93</v>
      </c>
      <c r="J16" s="62">
        <f t="shared" si="1"/>
        <v>72.180000000000007</v>
      </c>
      <c r="K16" s="59"/>
      <c r="L16" s="56">
        <v>41</v>
      </c>
      <c r="M16" s="59">
        <v>3</v>
      </c>
      <c r="N16" s="61" t="s">
        <v>225</v>
      </c>
    </row>
    <row r="17" spans="1:14" ht="15.75" x14ac:dyDescent="0.25">
      <c r="A17" s="4">
        <v>4</v>
      </c>
      <c r="B17" s="9" t="s">
        <v>204</v>
      </c>
      <c r="C17" s="8" t="s">
        <v>19</v>
      </c>
      <c r="D17" s="10" t="s">
        <v>36</v>
      </c>
      <c r="E17" s="8">
        <v>8</v>
      </c>
      <c r="F17" s="7">
        <v>1</v>
      </c>
      <c r="G17" s="64">
        <v>100</v>
      </c>
      <c r="H17" s="33">
        <v>16.73</v>
      </c>
      <c r="I17" s="33">
        <v>55.37</v>
      </c>
      <c r="J17" s="35">
        <f t="shared" si="1"/>
        <v>72.099999999999994</v>
      </c>
      <c r="K17" s="7"/>
      <c r="L17" s="8">
        <v>65</v>
      </c>
      <c r="M17" s="7">
        <v>4</v>
      </c>
      <c r="N17" s="36" t="s">
        <v>226</v>
      </c>
    </row>
    <row r="18" spans="1:14" ht="15.75" x14ac:dyDescent="0.25">
      <c r="A18" s="4">
        <v>5</v>
      </c>
      <c r="B18" s="10" t="s">
        <v>144</v>
      </c>
      <c r="C18" s="8" t="s">
        <v>19</v>
      </c>
      <c r="D18" s="10" t="s">
        <v>57</v>
      </c>
      <c r="E18" s="8">
        <v>8</v>
      </c>
      <c r="F18" s="8">
        <v>22</v>
      </c>
      <c r="G18" s="64">
        <v>100</v>
      </c>
      <c r="H18" s="33">
        <v>12.12</v>
      </c>
      <c r="I18" s="33">
        <v>59.76</v>
      </c>
      <c r="J18" s="35">
        <f t="shared" si="1"/>
        <v>71.88</v>
      </c>
      <c r="K18" s="7"/>
      <c r="L18" s="8">
        <v>67</v>
      </c>
      <c r="M18" s="36">
        <v>5</v>
      </c>
      <c r="N18" s="36" t="s">
        <v>226</v>
      </c>
    </row>
    <row r="19" spans="1:14" ht="15.75" x14ac:dyDescent="0.25">
      <c r="A19" s="4">
        <v>6</v>
      </c>
      <c r="B19" s="10" t="s">
        <v>131</v>
      </c>
      <c r="C19" s="8" t="s">
        <v>19</v>
      </c>
      <c r="D19" s="10" t="s">
        <v>40</v>
      </c>
      <c r="E19" s="8">
        <v>8</v>
      </c>
      <c r="F19" s="8">
        <v>2</v>
      </c>
      <c r="G19" s="64">
        <v>100</v>
      </c>
      <c r="H19" s="33">
        <v>15.29</v>
      </c>
      <c r="I19" s="33">
        <v>56.3</v>
      </c>
      <c r="J19" s="35">
        <f t="shared" si="1"/>
        <v>71.59</v>
      </c>
      <c r="K19" s="7"/>
      <c r="L19" s="8">
        <v>63</v>
      </c>
      <c r="M19" s="7">
        <v>6</v>
      </c>
      <c r="N19" s="36" t="s">
        <v>226</v>
      </c>
    </row>
    <row r="20" spans="1:14" ht="15.75" x14ac:dyDescent="0.25">
      <c r="A20" s="4">
        <v>7</v>
      </c>
      <c r="B20" s="10" t="s">
        <v>142</v>
      </c>
      <c r="C20" s="8" t="s">
        <v>19</v>
      </c>
      <c r="D20" s="10" t="s">
        <v>57</v>
      </c>
      <c r="E20" s="8">
        <v>8</v>
      </c>
      <c r="F20" s="8">
        <v>22</v>
      </c>
      <c r="G20" s="64">
        <v>100</v>
      </c>
      <c r="H20" s="33">
        <v>14.71</v>
      </c>
      <c r="I20" s="33">
        <v>54.88</v>
      </c>
      <c r="J20" s="35">
        <f t="shared" si="1"/>
        <v>69.59</v>
      </c>
      <c r="K20" s="7"/>
      <c r="L20" s="8">
        <v>77</v>
      </c>
      <c r="M20" s="36">
        <v>7</v>
      </c>
      <c r="N20" s="36" t="s">
        <v>226</v>
      </c>
    </row>
    <row r="21" spans="1:14" ht="15.75" x14ac:dyDescent="0.25">
      <c r="A21" s="4">
        <v>8</v>
      </c>
      <c r="B21" s="10" t="s">
        <v>149</v>
      </c>
      <c r="C21" s="8" t="s">
        <v>19</v>
      </c>
      <c r="D21" s="10" t="s">
        <v>65</v>
      </c>
      <c r="E21" s="8">
        <v>8</v>
      </c>
      <c r="F21" s="8">
        <v>33</v>
      </c>
      <c r="G21" s="64">
        <v>100</v>
      </c>
      <c r="H21" s="33">
        <v>19.329999999999998</v>
      </c>
      <c r="I21" s="33">
        <v>48.68</v>
      </c>
      <c r="J21" s="37">
        <f t="shared" si="1"/>
        <v>68.009999999999991</v>
      </c>
      <c r="K21" s="36"/>
      <c r="L21" s="38">
        <v>29</v>
      </c>
      <c r="M21" s="36">
        <v>8</v>
      </c>
      <c r="N21" s="36" t="s">
        <v>226</v>
      </c>
    </row>
    <row r="22" spans="1:14" ht="15.75" x14ac:dyDescent="0.25">
      <c r="A22" s="4">
        <v>9</v>
      </c>
      <c r="B22" s="10" t="s">
        <v>148</v>
      </c>
      <c r="C22" s="8" t="s">
        <v>19</v>
      </c>
      <c r="D22" s="10" t="s">
        <v>65</v>
      </c>
      <c r="E22" s="8">
        <v>8</v>
      </c>
      <c r="F22" s="8">
        <v>33</v>
      </c>
      <c r="G22" s="64">
        <v>100</v>
      </c>
      <c r="H22" s="33">
        <v>11.83</v>
      </c>
      <c r="I22" s="33">
        <v>56.05</v>
      </c>
      <c r="J22" s="37">
        <f t="shared" si="1"/>
        <v>67.88</v>
      </c>
      <c r="K22" s="36"/>
      <c r="L22" s="38">
        <v>17</v>
      </c>
      <c r="M22" s="36">
        <v>9</v>
      </c>
      <c r="N22" s="36" t="s">
        <v>226</v>
      </c>
    </row>
    <row r="23" spans="1:14" ht="15.75" x14ac:dyDescent="0.25">
      <c r="A23" s="4">
        <v>10</v>
      </c>
      <c r="B23" s="10" t="s">
        <v>129</v>
      </c>
      <c r="C23" s="8" t="s">
        <v>19</v>
      </c>
      <c r="D23" s="10" t="s">
        <v>101</v>
      </c>
      <c r="E23" s="8">
        <v>8</v>
      </c>
      <c r="F23" s="8">
        <v>2</v>
      </c>
      <c r="G23" s="64">
        <v>100</v>
      </c>
      <c r="H23" s="33">
        <v>7.79</v>
      </c>
      <c r="I23" s="33">
        <v>58.68</v>
      </c>
      <c r="J23" s="35">
        <f t="shared" si="1"/>
        <v>66.47</v>
      </c>
      <c r="K23" s="7"/>
      <c r="L23" s="8">
        <v>59</v>
      </c>
      <c r="M23" s="7">
        <v>10</v>
      </c>
      <c r="N23" s="36" t="s">
        <v>226</v>
      </c>
    </row>
    <row r="24" spans="1:14" ht="15.75" x14ac:dyDescent="0.25">
      <c r="A24" s="4">
        <v>11</v>
      </c>
      <c r="B24" s="9" t="s">
        <v>126</v>
      </c>
      <c r="C24" s="8" t="s">
        <v>19</v>
      </c>
      <c r="D24" s="10" t="s">
        <v>36</v>
      </c>
      <c r="E24" s="8">
        <v>8</v>
      </c>
      <c r="F24" s="7">
        <v>1</v>
      </c>
      <c r="G24" s="64">
        <v>100</v>
      </c>
      <c r="H24" s="33">
        <v>12.69</v>
      </c>
      <c r="I24" s="33">
        <v>53.35</v>
      </c>
      <c r="J24" s="34">
        <f t="shared" si="1"/>
        <v>66.040000000000006</v>
      </c>
      <c r="K24" s="4"/>
      <c r="L24" s="8">
        <v>13</v>
      </c>
      <c r="M24" s="7">
        <v>11</v>
      </c>
      <c r="N24" s="36" t="s">
        <v>226</v>
      </c>
    </row>
    <row r="25" spans="1:14" ht="15.75" x14ac:dyDescent="0.25">
      <c r="A25" s="4">
        <v>12</v>
      </c>
      <c r="B25" s="11" t="s">
        <v>135</v>
      </c>
      <c r="C25" s="12" t="s">
        <v>19</v>
      </c>
      <c r="D25" s="11" t="s">
        <v>46</v>
      </c>
      <c r="E25" s="7">
        <v>8</v>
      </c>
      <c r="F25" s="7">
        <v>3</v>
      </c>
      <c r="G25" s="64">
        <v>100</v>
      </c>
      <c r="H25" s="33">
        <v>12.69</v>
      </c>
      <c r="I25" s="33">
        <v>51.7</v>
      </c>
      <c r="J25" s="35">
        <f t="shared" si="1"/>
        <v>64.39</v>
      </c>
      <c r="K25" s="7"/>
      <c r="L25" s="8">
        <v>43</v>
      </c>
      <c r="M25" s="7">
        <v>12</v>
      </c>
      <c r="N25" s="36" t="s">
        <v>226</v>
      </c>
    </row>
    <row r="26" spans="1:14" ht="15.75" x14ac:dyDescent="0.25">
      <c r="A26" s="4">
        <v>13</v>
      </c>
      <c r="B26" s="10" t="s">
        <v>132</v>
      </c>
      <c r="C26" s="8" t="s">
        <v>19</v>
      </c>
      <c r="D26" s="10" t="s">
        <v>101</v>
      </c>
      <c r="E26" s="8">
        <v>8</v>
      </c>
      <c r="F26" s="8">
        <v>2</v>
      </c>
      <c r="G26" s="64">
        <v>100</v>
      </c>
      <c r="H26" s="33">
        <v>8.94</v>
      </c>
      <c r="I26" s="33">
        <v>55.12</v>
      </c>
      <c r="J26" s="35">
        <f t="shared" si="1"/>
        <v>64.06</v>
      </c>
      <c r="K26" s="7"/>
      <c r="L26" s="8">
        <v>69</v>
      </c>
      <c r="M26" s="7">
        <v>13</v>
      </c>
      <c r="N26" s="36" t="s">
        <v>226</v>
      </c>
    </row>
    <row r="27" spans="1:14" ht="15.75" x14ac:dyDescent="0.25">
      <c r="A27" s="4">
        <v>14</v>
      </c>
      <c r="B27" s="10" t="s">
        <v>130</v>
      </c>
      <c r="C27" s="8" t="s">
        <v>19</v>
      </c>
      <c r="D27" s="10" t="s">
        <v>40</v>
      </c>
      <c r="E27" s="8">
        <v>8</v>
      </c>
      <c r="F27" s="8">
        <v>2</v>
      </c>
      <c r="G27" s="64">
        <v>100</v>
      </c>
      <c r="H27" s="33">
        <v>11.54</v>
      </c>
      <c r="I27" s="33">
        <v>51.8</v>
      </c>
      <c r="J27" s="35">
        <f t="shared" si="1"/>
        <v>63.339999999999996</v>
      </c>
      <c r="K27" s="7"/>
      <c r="L27" s="8">
        <v>73</v>
      </c>
      <c r="M27" s="7">
        <v>14</v>
      </c>
      <c r="N27" s="36" t="s">
        <v>226</v>
      </c>
    </row>
    <row r="28" spans="1:14" ht="15.75" x14ac:dyDescent="0.25">
      <c r="A28" s="4">
        <v>15</v>
      </c>
      <c r="B28" s="9" t="s">
        <v>136</v>
      </c>
      <c r="C28" s="12" t="s">
        <v>19</v>
      </c>
      <c r="D28" s="11" t="s">
        <v>50</v>
      </c>
      <c r="E28" s="7">
        <v>8</v>
      </c>
      <c r="F28" s="8">
        <v>4</v>
      </c>
      <c r="G28" s="64">
        <v>100</v>
      </c>
      <c r="H28" s="33">
        <v>6.63</v>
      </c>
      <c r="I28" s="33">
        <v>56.67</v>
      </c>
      <c r="J28" s="35">
        <f t="shared" si="1"/>
        <v>63.300000000000004</v>
      </c>
      <c r="K28" s="7"/>
      <c r="L28" s="8">
        <v>51</v>
      </c>
      <c r="M28" s="7">
        <v>15</v>
      </c>
      <c r="N28" s="36" t="s">
        <v>226</v>
      </c>
    </row>
    <row r="29" spans="1:14" ht="15.75" x14ac:dyDescent="0.25">
      <c r="A29" s="4">
        <v>16</v>
      </c>
      <c r="B29" s="11" t="s">
        <v>145</v>
      </c>
      <c r="C29" s="8" t="s">
        <v>19</v>
      </c>
      <c r="D29" s="10" t="s">
        <v>61</v>
      </c>
      <c r="E29" s="8">
        <v>8</v>
      </c>
      <c r="F29" s="8">
        <v>25</v>
      </c>
      <c r="G29" s="64">
        <v>100</v>
      </c>
      <c r="H29" s="33">
        <v>10.96</v>
      </c>
      <c r="I29" s="33">
        <v>48.48</v>
      </c>
      <c r="J29" s="35">
        <f t="shared" si="1"/>
        <v>59.44</v>
      </c>
      <c r="K29" s="7"/>
      <c r="L29" s="8">
        <v>56</v>
      </c>
      <c r="M29" s="36">
        <v>16</v>
      </c>
      <c r="N29" s="36" t="s">
        <v>226</v>
      </c>
    </row>
    <row r="30" spans="1:14" ht="15.75" x14ac:dyDescent="0.25">
      <c r="A30" s="4">
        <v>17</v>
      </c>
      <c r="B30" s="11" t="s">
        <v>146</v>
      </c>
      <c r="C30" s="12" t="s">
        <v>19</v>
      </c>
      <c r="D30" s="11" t="s">
        <v>61</v>
      </c>
      <c r="E30" s="7">
        <v>8</v>
      </c>
      <c r="F30" s="7">
        <v>25</v>
      </c>
      <c r="G30" s="64">
        <v>100</v>
      </c>
      <c r="H30" s="33">
        <v>13.56</v>
      </c>
      <c r="I30" s="33">
        <v>45.17</v>
      </c>
      <c r="J30" s="35">
        <f t="shared" si="1"/>
        <v>58.730000000000004</v>
      </c>
      <c r="K30" s="7"/>
      <c r="L30" s="8">
        <v>46</v>
      </c>
      <c r="M30" s="36">
        <v>17</v>
      </c>
      <c r="N30" s="36" t="s">
        <v>226</v>
      </c>
    </row>
    <row r="31" spans="1:14" ht="15.75" x14ac:dyDescent="0.25">
      <c r="A31" s="4">
        <v>18</v>
      </c>
      <c r="B31" s="9" t="s">
        <v>138</v>
      </c>
      <c r="C31" s="12" t="s">
        <v>18</v>
      </c>
      <c r="D31" s="11" t="s">
        <v>50</v>
      </c>
      <c r="E31" s="7">
        <v>8</v>
      </c>
      <c r="F31" s="8">
        <v>4</v>
      </c>
      <c r="G31" s="64">
        <v>100</v>
      </c>
      <c r="H31" s="33">
        <v>6.63</v>
      </c>
      <c r="I31" s="33">
        <v>47.44</v>
      </c>
      <c r="J31" s="35">
        <f t="shared" si="1"/>
        <v>54.07</v>
      </c>
      <c r="K31" s="7"/>
      <c r="L31" s="8">
        <v>61</v>
      </c>
      <c r="M31" s="7">
        <v>18</v>
      </c>
      <c r="N31" s="36" t="s">
        <v>226</v>
      </c>
    </row>
    <row r="32" spans="1:14" ht="15.75" x14ac:dyDescent="0.25">
      <c r="A32" s="4">
        <v>19</v>
      </c>
      <c r="B32" s="10" t="s">
        <v>139</v>
      </c>
      <c r="C32" s="8" t="s">
        <v>19</v>
      </c>
      <c r="D32" s="10" t="s">
        <v>54</v>
      </c>
      <c r="E32" s="8">
        <v>8</v>
      </c>
      <c r="F32" s="8">
        <v>9</v>
      </c>
      <c r="G32" s="64">
        <v>100</v>
      </c>
      <c r="H32" s="33">
        <v>10.96</v>
      </c>
      <c r="I32" s="33">
        <v>43.05</v>
      </c>
      <c r="J32" s="35">
        <f t="shared" si="1"/>
        <v>54.01</v>
      </c>
      <c r="K32" s="7"/>
      <c r="L32" s="8">
        <v>75</v>
      </c>
      <c r="M32" s="36">
        <v>19</v>
      </c>
      <c r="N32" s="36" t="s">
        <v>226</v>
      </c>
    </row>
    <row r="33" spans="1:14" ht="15.75" x14ac:dyDescent="0.25">
      <c r="A33" s="4">
        <v>20</v>
      </c>
      <c r="B33" s="10" t="s">
        <v>128</v>
      </c>
      <c r="C33" s="8" t="s">
        <v>19</v>
      </c>
      <c r="D33" s="10" t="s">
        <v>40</v>
      </c>
      <c r="E33" s="8">
        <v>8</v>
      </c>
      <c r="F33" s="8">
        <v>2</v>
      </c>
      <c r="G33" s="64"/>
      <c r="H33" s="33"/>
      <c r="I33" s="33"/>
      <c r="J33" s="35"/>
      <c r="K33" s="7">
        <v>0</v>
      </c>
      <c r="L33" s="8"/>
      <c r="M33" s="7"/>
      <c r="N33" s="4"/>
    </row>
    <row r="34" spans="1:14" ht="15.75" x14ac:dyDescent="0.25">
      <c r="A34" s="4">
        <v>21</v>
      </c>
      <c r="B34" s="9" t="s">
        <v>137</v>
      </c>
      <c r="C34" s="12" t="s">
        <v>19</v>
      </c>
      <c r="D34" s="11" t="s">
        <v>50</v>
      </c>
      <c r="E34" s="7">
        <v>8</v>
      </c>
      <c r="F34" s="8">
        <v>4</v>
      </c>
      <c r="G34" s="64"/>
      <c r="H34" s="33"/>
      <c r="I34" s="33"/>
      <c r="J34" s="35"/>
      <c r="K34" s="7">
        <v>0</v>
      </c>
      <c r="L34" s="8"/>
      <c r="M34" s="7"/>
      <c r="N34" s="4"/>
    </row>
    <row r="35" spans="1:14" ht="15.75" x14ac:dyDescent="0.25">
      <c r="A35" s="4">
        <v>22</v>
      </c>
      <c r="B35" s="10" t="s">
        <v>147</v>
      </c>
      <c r="C35" s="8" t="s">
        <v>19</v>
      </c>
      <c r="D35" s="10" t="s">
        <v>65</v>
      </c>
      <c r="E35" s="8">
        <v>8</v>
      </c>
      <c r="F35" s="8">
        <v>33</v>
      </c>
      <c r="G35" s="64"/>
      <c r="H35" s="33"/>
      <c r="I35" s="33"/>
      <c r="J35" s="35"/>
      <c r="K35" s="7">
        <v>0</v>
      </c>
      <c r="L35" s="8"/>
      <c r="M35" s="36"/>
      <c r="N35" s="36"/>
    </row>
  </sheetData>
  <sortState ref="A14:N35">
    <sortCondition descending="1" ref="J14:J35"/>
  </sortState>
  <mergeCells count="3">
    <mergeCell ref="A1:L1"/>
    <mergeCell ref="A2:D2"/>
    <mergeCell ref="E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28" zoomScale="88" zoomScaleNormal="88" workbookViewId="0">
      <selection activeCell="K60" sqref="K60"/>
    </sheetView>
  </sheetViews>
  <sheetFormatPr defaultRowHeight="15" x14ac:dyDescent="0.25"/>
  <cols>
    <col min="1" max="1" width="5.5703125" customWidth="1"/>
    <col min="2" max="2" width="39.42578125" customWidth="1"/>
    <col min="3" max="3" width="7.140625" customWidth="1"/>
    <col min="4" max="4" width="38.5703125" customWidth="1"/>
    <col min="5" max="5" width="8.42578125" customWidth="1"/>
    <col min="6" max="6" width="8.5703125" customWidth="1"/>
    <col min="7" max="7" width="10" style="45" customWidth="1"/>
    <col min="8" max="8" width="9.7109375" customWidth="1"/>
    <col min="9" max="9" width="9.42578125" style="52" customWidth="1"/>
    <col min="10" max="10" width="11" style="52" customWidth="1"/>
    <col min="11" max="11" width="7" customWidth="1"/>
    <col min="12" max="12" width="9.7109375" style="42" customWidth="1"/>
    <col min="14" max="14" width="15.2851562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/>
    </row>
    <row r="5" spans="1:14" ht="18" x14ac:dyDescent="0.25">
      <c r="A5" s="72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4" ht="22.5" x14ac:dyDescent="0.45">
      <c r="A6" s="74" t="s">
        <v>22</v>
      </c>
      <c r="B6" s="77"/>
      <c r="C6" s="77"/>
      <c r="D6" s="77"/>
      <c r="E6" s="78" t="str">
        <f>'7-8кл.(д)'!E6:I6</f>
        <v>Физической культуре (д)</v>
      </c>
      <c r="F6" s="78"/>
      <c r="G6" s="78"/>
      <c r="H6" s="78"/>
      <c r="I6" s="78"/>
      <c r="J6" s="53"/>
      <c r="K6" s="16"/>
    </row>
    <row r="7" spans="1:14" ht="56.25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50" t="s">
        <v>10</v>
      </c>
      <c r="H7" s="3" t="s">
        <v>215</v>
      </c>
      <c r="I7" s="3" t="s">
        <v>216</v>
      </c>
      <c r="J7" s="51" t="s">
        <v>11</v>
      </c>
      <c r="K7" s="3" t="s">
        <v>12</v>
      </c>
      <c r="L7" s="3" t="s">
        <v>13</v>
      </c>
      <c r="M7" s="3" t="s">
        <v>15</v>
      </c>
      <c r="N7" s="3" t="s">
        <v>14</v>
      </c>
    </row>
    <row r="8" spans="1:14" ht="15.75" x14ac:dyDescent="0.25">
      <c r="A8" s="4">
        <v>1</v>
      </c>
      <c r="B8" s="55" t="s">
        <v>24</v>
      </c>
      <c r="C8" s="56" t="s">
        <v>18</v>
      </c>
      <c r="D8" s="57" t="s">
        <v>33</v>
      </c>
      <c r="E8" s="56">
        <v>9</v>
      </c>
      <c r="F8" s="56">
        <v>1</v>
      </c>
      <c r="G8" s="58">
        <v>100</v>
      </c>
      <c r="H8" s="59">
        <v>18.14</v>
      </c>
      <c r="I8" s="68">
        <v>64.510000000000005</v>
      </c>
      <c r="J8" s="62">
        <f t="shared" ref="J8:J25" si="0">SUM(H8:I8)</f>
        <v>82.65</v>
      </c>
      <c r="K8" s="59"/>
      <c r="L8" s="56">
        <v>158</v>
      </c>
      <c r="M8" s="59">
        <v>1</v>
      </c>
      <c r="N8" s="61" t="s">
        <v>224</v>
      </c>
    </row>
    <row r="9" spans="1:14" ht="15.75" x14ac:dyDescent="0.25">
      <c r="A9" s="4">
        <v>2</v>
      </c>
      <c r="B9" s="65" t="s">
        <v>71</v>
      </c>
      <c r="C9" s="66" t="s">
        <v>18</v>
      </c>
      <c r="D9" s="65" t="s">
        <v>40</v>
      </c>
      <c r="E9" s="59">
        <v>9</v>
      </c>
      <c r="F9" s="59">
        <v>2</v>
      </c>
      <c r="G9" s="58">
        <v>100</v>
      </c>
      <c r="H9" s="59">
        <v>12.09</v>
      </c>
      <c r="I9" s="68">
        <v>65.489999999999995</v>
      </c>
      <c r="J9" s="62">
        <f t="shared" si="0"/>
        <v>77.58</v>
      </c>
      <c r="K9" s="59"/>
      <c r="L9" s="56">
        <v>165</v>
      </c>
      <c r="M9" s="59">
        <v>2</v>
      </c>
      <c r="N9" s="61" t="s">
        <v>225</v>
      </c>
    </row>
    <row r="10" spans="1:14" ht="15.75" x14ac:dyDescent="0.25">
      <c r="A10" s="4">
        <v>3</v>
      </c>
      <c r="B10" s="55" t="s">
        <v>68</v>
      </c>
      <c r="C10" s="56" t="s">
        <v>18</v>
      </c>
      <c r="D10" s="57" t="s">
        <v>33</v>
      </c>
      <c r="E10" s="56">
        <v>9</v>
      </c>
      <c r="F10" s="56">
        <v>1</v>
      </c>
      <c r="G10" s="58">
        <v>100</v>
      </c>
      <c r="H10" s="59">
        <v>13.02</v>
      </c>
      <c r="I10" s="68">
        <v>62.92</v>
      </c>
      <c r="J10" s="62">
        <f t="shared" si="0"/>
        <v>75.94</v>
      </c>
      <c r="K10" s="59"/>
      <c r="L10" s="56">
        <v>148</v>
      </c>
      <c r="M10" s="59">
        <v>3</v>
      </c>
      <c r="N10" s="61" t="s">
        <v>225</v>
      </c>
    </row>
    <row r="11" spans="1:14" ht="15.75" x14ac:dyDescent="0.25">
      <c r="A11" s="4">
        <v>4</v>
      </c>
      <c r="B11" s="11" t="s">
        <v>73</v>
      </c>
      <c r="C11" s="12" t="s">
        <v>18</v>
      </c>
      <c r="D11" s="11" t="s">
        <v>40</v>
      </c>
      <c r="E11" s="7">
        <v>9</v>
      </c>
      <c r="F11" s="7">
        <v>2</v>
      </c>
      <c r="G11" s="39">
        <v>100</v>
      </c>
      <c r="H11" s="33">
        <v>6.28</v>
      </c>
      <c r="I11" s="54">
        <v>64.63</v>
      </c>
      <c r="J11" s="35">
        <f t="shared" si="0"/>
        <v>70.91</v>
      </c>
      <c r="K11" s="7"/>
      <c r="L11" s="8">
        <v>106</v>
      </c>
      <c r="M11" s="7">
        <v>4</v>
      </c>
      <c r="N11" s="36" t="s">
        <v>226</v>
      </c>
    </row>
    <row r="12" spans="1:14" ht="15.75" x14ac:dyDescent="0.25">
      <c r="A12" s="4">
        <v>5</v>
      </c>
      <c r="B12" s="23" t="s">
        <v>93</v>
      </c>
      <c r="C12" s="5" t="s">
        <v>18</v>
      </c>
      <c r="D12" s="23" t="s">
        <v>65</v>
      </c>
      <c r="E12" s="5">
        <v>9</v>
      </c>
      <c r="F12" s="5">
        <v>33</v>
      </c>
      <c r="G12" s="39">
        <v>100</v>
      </c>
      <c r="H12" s="33">
        <v>14.88</v>
      </c>
      <c r="I12" s="54">
        <v>52.74</v>
      </c>
      <c r="J12" s="48">
        <f t="shared" si="0"/>
        <v>67.62</v>
      </c>
      <c r="K12" s="18"/>
      <c r="L12" s="38">
        <v>4</v>
      </c>
      <c r="M12" s="18">
        <v>5</v>
      </c>
      <c r="N12" s="36" t="s">
        <v>226</v>
      </c>
    </row>
    <row r="13" spans="1:14" ht="15.75" x14ac:dyDescent="0.25">
      <c r="A13" s="4">
        <v>6</v>
      </c>
      <c r="B13" s="9" t="s">
        <v>67</v>
      </c>
      <c r="C13" s="8" t="s">
        <v>18</v>
      </c>
      <c r="D13" s="10" t="s">
        <v>36</v>
      </c>
      <c r="E13" s="8">
        <v>9</v>
      </c>
      <c r="F13" s="8">
        <v>1</v>
      </c>
      <c r="G13" s="39">
        <v>100</v>
      </c>
      <c r="H13" s="33">
        <v>9.07</v>
      </c>
      <c r="I13" s="54">
        <v>55.2</v>
      </c>
      <c r="J13" s="35">
        <f t="shared" si="0"/>
        <v>64.27000000000001</v>
      </c>
      <c r="K13" s="7"/>
      <c r="L13" s="8">
        <v>161</v>
      </c>
      <c r="M13" s="7">
        <v>6</v>
      </c>
      <c r="N13" s="36" t="s">
        <v>226</v>
      </c>
    </row>
    <row r="14" spans="1:14" ht="15.75" x14ac:dyDescent="0.25">
      <c r="A14" s="4">
        <v>7</v>
      </c>
      <c r="B14" s="10" t="s">
        <v>74</v>
      </c>
      <c r="C14" s="8" t="s">
        <v>18</v>
      </c>
      <c r="D14" s="10" t="s">
        <v>40</v>
      </c>
      <c r="E14" s="8">
        <v>9</v>
      </c>
      <c r="F14" s="8">
        <v>2</v>
      </c>
      <c r="G14" s="39">
        <v>100</v>
      </c>
      <c r="H14" s="33">
        <v>6.28</v>
      </c>
      <c r="I14" s="54">
        <v>55.52</v>
      </c>
      <c r="J14" s="35">
        <f t="shared" si="0"/>
        <v>61.800000000000004</v>
      </c>
      <c r="K14" s="7"/>
      <c r="L14" s="8">
        <v>114</v>
      </c>
      <c r="M14" s="7">
        <v>7</v>
      </c>
      <c r="N14" s="36" t="s">
        <v>226</v>
      </c>
    </row>
    <row r="15" spans="1:14" ht="15.75" x14ac:dyDescent="0.25">
      <c r="A15" s="4">
        <v>8</v>
      </c>
      <c r="B15" s="11" t="s">
        <v>75</v>
      </c>
      <c r="C15" s="8" t="s">
        <v>18</v>
      </c>
      <c r="D15" s="11" t="s">
        <v>76</v>
      </c>
      <c r="E15" s="7">
        <v>9</v>
      </c>
      <c r="F15" s="7">
        <v>3</v>
      </c>
      <c r="G15" s="39">
        <v>100</v>
      </c>
      <c r="H15" s="33">
        <v>6.28</v>
      </c>
      <c r="I15" s="54">
        <v>52.9</v>
      </c>
      <c r="J15" s="35">
        <f t="shared" si="0"/>
        <v>59.18</v>
      </c>
      <c r="K15" s="7"/>
      <c r="L15" s="8">
        <v>156</v>
      </c>
      <c r="M15" s="7">
        <v>8</v>
      </c>
      <c r="N15" s="36" t="s">
        <v>226</v>
      </c>
    </row>
    <row r="16" spans="1:14" ht="15.75" x14ac:dyDescent="0.25">
      <c r="A16" s="4">
        <v>9</v>
      </c>
      <c r="B16" s="9" t="s">
        <v>69</v>
      </c>
      <c r="C16" s="8" t="s">
        <v>18</v>
      </c>
      <c r="D16" s="10" t="s">
        <v>36</v>
      </c>
      <c r="E16" s="8">
        <v>9</v>
      </c>
      <c r="F16" s="8">
        <v>1</v>
      </c>
      <c r="G16" s="39">
        <v>100</v>
      </c>
      <c r="H16" s="33">
        <v>5.58</v>
      </c>
      <c r="I16" s="54">
        <v>52.76</v>
      </c>
      <c r="J16" s="35">
        <f t="shared" si="0"/>
        <v>58.339999999999996</v>
      </c>
      <c r="K16" s="7"/>
      <c r="L16" s="8">
        <v>171</v>
      </c>
      <c r="M16" s="7">
        <v>9</v>
      </c>
      <c r="N16" s="36" t="s">
        <v>226</v>
      </c>
    </row>
    <row r="17" spans="1:14" ht="15.75" x14ac:dyDescent="0.25">
      <c r="A17" s="4">
        <v>10</v>
      </c>
      <c r="B17" s="9" t="s">
        <v>91</v>
      </c>
      <c r="C17" s="7" t="s">
        <v>18</v>
      </c>
      <c r="D17" s="9" t="s">
        <v>61</v>
      </c>
      <c r="E17" s="7">
        <v>9</v>
      </c>
      <c r="F17" s="7">
        <v>25</v>
      </c>
      <c r="G17" s="39">
        <v>100</v>
      </c>
      <c r="H17" s="33">
        <v>5.12</v>
      </c>
      <c r="I17" s="54">
        <v>48.81</v>
      </c>
      <c r="J17" s="48">
        <f t="shared" si="0"/>
        <v>53.93</v>
      </c>
      <c r="K17" s="18"/>
      <c r="L17" s="38">
        <v>44</v>
      </c>
      <c r="M17" s="18">
        <v>10</v>
      </c>
      <c r="N17" s="36" t="s">
        <v>226</v>
      </c>
    </row>
    <row r="18" spans="1:14" ht="15.75" x14ac:dyDescent="0.25">
      <c r="A18" s="4">
        <v>11</v>
      </c>
      <c r="B18" s="9" t="s">
        <v>79</v>
      </c>
      <c r="C18" s="12" t="s">
        <v>18</v>
      </c>
      <c r="D18" s="11" t="s">
        <v>80</v>
      </c>
      <c r="E18" s="7">
        <v>9</v>
      </c>
      <c r="F18" s="8">
        <v>4</v>
      </c>
      <c r="G18" s="39">
        <v>100</v>
      </c>
      <c r="H18" s="33">
        <v>7.44</v>
      </c>
      <c r="I18" s="54">
        <v>45.1</v>
      </c>
      <c r="J18" s="35">
        <f t="shared" si="0"/>
        <v>52.54</v>
      </c>
      <c r="K18" s="7"/>
      <c r="L18" s="8">
        <v>144</v>
      </c>
      <c r="M18" s="7">
        <v>11</v>
      </c>
      <c r="N18" s="36" t="s">
        <v>226</v>
      </c>
    </row>
    <row r="19" spans="1:14" ht="15.75" x14ac:dyDescent="0.25">
      <c r="A19" s="4">
        <v>12</v>
      </c>
      <c r="B19" s="9" t="s">
        <v>89</v>
      </c>
      <c r="C19" s="7" t="s">
        <v>18</v>
      </c>
      <c r="D19" s="9" t="s">
        <v>61</v>
      </c>
      <c r="E19" s="7">
        <v>9</v>
      </c>
      <c r="F19" s="7">
        <v>25</v>
      </c>
      <c r="G19" s="39">
        <v>100</v>
      </c>
      <c r="H19" s="33">
        <v>8.3699999999999992</v>
      </c>
      <c r="I19" s="54">
        <v>42.15</v>
      </c>
      <c r="J19" s="48">
        <f t="shared" si="0"/>
        <v>50.519999999999996</v>
      </c>
      <c r="K19" s="18"/>
      <c r="L19" s="38">
        <v>142</v>
      </c>
      <c r="M19" s="18">
        <v>12</v>
      </c>
      <c r="N19" s="36" t="s">
        <v>226</v>
      </c>
    </row>
    <row r="20" spans="1:14" ht="15.75" x14ac:dyDescent="0.25">
      <c r="A20" s="4">
        <v>13</v>
      </c>
      <c r="B20" s="23" t="s">
        <v>92</v>
      </c>
      <c r="C20" s="5" t="s">
        <v>18</v>
      </c>
      <c r="D20" s="23" t="s">
        <v>65</v>
      </c>
      <c r="E20" s="5">
        <v>9</v>
      </c>
      <c r="F20" s="5">
        <v>33</v>
      </c>
      <c r="G20" s="39">
        <v>100</v>
      </c>
      <c r="H20" s="33">
        <v>4.1900000000000004</v>
      </c>
      <c r="I20" s="54">
        <v>45.26</v>
      </c>
      <c r="J20" s="48">
        <f t="shared" si="0"/>
        <v>49.449999999999996</v>
      </c>
      <c r="K20" s="18"/>
      <c r="L20" s="38">
        <v>24</v>
      </c>
      <c r="M20" s="18">
        <v>13</v>
      </c>
      <c r="N20" s="36" t="s">
        <v>226</v>
      </c>
    </row>
    <row r="21" spans="1:14" ht="15.75" x14ac:dyDescent="0.25">
      <c r="A21" s="4">
        <v>14</v>
      </c>
      <c r="B21" s="23" t="s">
        <v>95</v>
      </c>
      <c r="C21" s="5" t="s">
        <v>18</v>
      </c>
      <c r="D21" s="23" t="s">
        <v>65</v>
      </c>
      <c r="E21" s="5">
        <v>9</v>
      </c>
      <c r="F21" s="5">
        <v>33</v>
      </c>
      <c r="G21" s="39">
        <v>100</v>
      </c>
      <c r="H21" s="33">
        <v>7.67</v>
      </c>
      <c r="I21" s="54">
        <v>39.53</v>
      </c>
      <c r="J21" s="48">
        <f t="shared" si="0"/>
        <v>47.2</v>
      </c>
      <c r="K21" s="18"/>
      <c r="L21" s="36">
        <v>72</v>
      </c>
      <c r="M21" s="18">
        <v>14</v>
      </c>
      <c r="N21" s="36" t="s">
        <v>226</v>
      </c>
    </row>
    <row r="22" spans="1:14" ht="15.75" x14ac:dyDescent="0.25">
      <c r="A22" s="4">
        <v>15</v>
      </c>
      <c r="B22" s="9" t="s">
        <v>90</v>
      </c>
      <c r="C22" s="7" t="s">
        <v>18</v>
      </c>
      <c r="D22" s="9" t="s">
        <v>61</v>
      </c>
      <c r="E22" s="7">
        <v>9</v>
      </c>
      <c r="F22" s="7">
        <v>25</v>
      </c>
      <c r="G22" s="39">
        <v>100</v>
      </c>
      <c r="H22" s="33">
        <v>6.28</v>
      </c>
      <c r="I22" s="54">
        <v>40.32</v>
      </c>
      <c r="J22" s="48">
        <f t="shared" si="0"/>
        <v>46.6</v>
      </c>
      <c r="K22" s="14"/>
      <c r="L22" s="38">
        <v>152</v>
      </c>
      <c r="M22" s="14">
        <v>15</v>
      </c>
      <c r="N22" s="36" t="s">
        <v>226</v>
      </c>
    </row>
    <row r="23" spans="1:14" ht="15.75" x14ac:dyDescent="0.25">
      <c r="A23" s="4">
        <v>16</v>
      </c>
      <c r="B23" s="11" t="s">
        <v>72</v>
      </c>
      <c r="C23" s="12" t="s">
        <v>18</v>
      </c>
      <c r="D23" s="11" t="s">
        <v>40</v>
      </c>
      <c r="E23" s="7">
        <v>9</v>
      </c>
      <c r="F23" s="7">
        <v>2</v>
      </c>
      <c r="G23" s="39">
        <v>100</v>
      </c>
      <c r="H23" s="33">
        <v>7.91</v>
      </c>
      <c r="I23" s="54">
        <v>28.44</v>
      </c>
      <c r="J23" s="35">
        <f t="shared" si="0"/>
        <v>36.35</v>
      </c>
      <c r="K23" s="7"/>
      <c r="L23" s="8">
        <v>112</v>
      </c>
      <c r="M23" s="7">
        <v>16</v>
      </c>
      <c r="N23" s="36" t="s">
        <v>226</v>
      </c>
    </row>
    <row r="24" spans="1:14" ht="15.75" x14ac:dyDescent="0.25">
      <c r="A24" s="4">
        <v>17</v>
      </c>
      <c r="B24" s="9" t="s">
        <v>81</v>
      </c>
      <c r="C24" s="12" t="s">
        <v>18</v>
      </c>
      <c r="D24" s="11" t="s">
        <v>80</v>
      </c>
      <c r="E24" s="7">
        <v>9</v>
      </c>
      <c r="F24" s="8">
        <v>4</v>
      </c>
      <c r="G24" s="39">
        <v>100</v>
      </c>
      <c r="H24" s="33">
        <v>6.74</v>
      </c>
      <c r="I24" s="54">
        <v>26.25</v>
      </c>
      <c r="J24" s="35">
        <f t="shared" si="0"/>
        <v>32.99</v>
      </c>
      <c r="K24" s="7"/>
      <c r="L24" s="8">
        <v>104</v>
      </c>
      <c r="M24" s="7">
        <v>17</v>
      </c>
      <c r="N24" s="36" t="s">
        <v>226</v>
      </c>
    </row>
    <row r="25" spans="1:14" ht="15.75" x14ac:dyDescent="0.25">
      <c r="A25" s="4">
        <v>18</v>
      </c>
      <c r="B25" s="10" t="s">
        <v>84</v>
      </c>
      <c r="C25" s="8" t="s">
        <v>18</v>
      </c>
      <c r="D25" s="10" t="s">
        <v>54</v>
      </c>
      <c r="E25" s="8">
        <v>9</v>
      </c>
      <c r="F25" s="8">
        <v>9</v>
      </c>
      <c r="G25" s="39">
        <v>100</v>
      </c>
      <c r="H25" s="33">
        <v>4.1900000000000004</v>
      </c>
      <c r="I25" s="54">
        <v>26.25</v>
      </c>
      <c r="J25" s="35">
        <f t="shared" si="0"/>
        <v>30.44</v>
      </c>
      <c r="K25" s="7"/>
      <c r="L25" s="8">
        <v>138</v>
      </c>
      <c r="M25" s="7">
        <v>18</v>
      </c>
      <c r="N25" s="36" t="s">
        <v>226</v>
      </c>
    </row>
    <row r="26" spans="1:14" ht="15.75" x14ac:dyDescent="0.25">
      <c r="A26" s="4">
        <v>19</v>
      </c>
      <c r="B26" s="11" t="s">
        <v>70</v>
      </c>
      <c r="C26" s="12" t="s">
        <v>18</v>
      </c>
      <c r="D26" s="11" t="s">
        <v>40</v>
      </c>
      <c r="E26" s="7">
        <v>9</v>
      </c>
      <c r="F26" s="7">
        <v>2</v>
      </c>
      <c r="G26" s="39"/>
      <c r="H26" s="33"/>
      <c r="I26" s="54"/>
      <c r="J26" s="35"/>
      <c r="K26" s="7">
        <v>0</v>
      </c>
      <c r="L26" s="8"/>
      <c r="M26" s="7"/>
      <c r="N26" s="5"/>
    </row>
    <row r="27" spans="1:14" ht="15.75" x14ac:dyDescent="0.25">
      <c r="A27" s="4">
        <v>20</v>
      </c>
      <c r="B27" s="11" t="s">
        <v>77</v>
      </c>
      <c r="C27" s="8" t="s">
        <v>18</v>
      </c>
      <c r="D27" s="11" t="s">
        <v>76</v>
      </c>
      <c r="E27" s="7">
        <v>9</v>
      </c>
      <c r="F27" s="7">
        <v>3</v>
      </c>
      <c r="G27" s="39"/>
      <c r="H27" s="33"/>
      <c r="I27" s="54"/>
      <c r="J27" s="35"/>
      <c r="K27" s="7">
        <v>0</v>
      </c>
      <c r="L27" s="8"/>
      <c r="M27" s="7"/>
      <c r="N27" s="5"/>
    </row>
    <row r="28" spans="1:14" ht="15.75" x14ac:dyDescent="0.25">
      <c r="A28" s="4">
        <v>21</v>
      </c>
      <c r="B28" s="11" t="s">
        <v>78</v>
      </c>
      <c r="C28" s="8" t="s">
        <v>18</v>
      </c>
      <c r="D28" s="11" t="s">
        <v>76</v>
      </c>
      <c r="E28" s="7">
        <v>9</v>
      </c>
      <c r="F28" s="7">
        <v>3</v>
      </c>
      <c r="G28" s="39"/>
      <c r="H28" s="33"/>
      <c r="I28" s="54"/>
      <c r="J28" s="35"/>
      <c r="K28" s="7">
        <v>0</v>
      </c>
      <c r="L28" s="8"/>
      <c r="M28" s="7"/>
      <c r="N28" s="5"/>
    </row>
    <row r="29" spans="1:14" ht="15.75" x14ac:dyDescent="0.25">
      <c r="A29" s="4">
        <v>22</v>
      </c>
      <c r="B29" s="9" t="s">
        <v>82</v>
      </c>
      <c r="C29" s="12" t="s">
        <v>18</v>
      </c>
      <c r="D29" s="11" t="s">
        <v>83</v>
      </c>
      <c r="E29" s="7">
        <v>9</v>
      </c>
      <c r="F29" s="8">
        <v>4</v>
      </c>
      <c r="G29" s="39"/>
      <c r="H29" s="33"/>
      <c r="I29" s="54"/>
      <c r="J29" s="35"/>
      <c r="K29" s="7">
        <v>0</v>
      </c>
      <c r="L29" s="8"/>
      <c r="M29" s="7"/>
      <c r="N29" s="5"/>
    </row>
    <row r="30" spans="1:14" ht="15.75" x14ac:dyDescent="0.25">
      <c r="A30" s="4">
        <v>23</v>
      </c>
      <c r="B30" s="10" t="s">
        <v>85</v>
      </c>
      <c r="C30" s="8" t="s">
        <v>18</v>
      </c>
      <c r="D30" s="10" t="s">
        <v>86</v>
      </c>
      <c r="E30" s="8">
        <v>9</v>
      </c>
      <c r="F30" s="8">
        <v>22</v>
      </c>
      <c r="G30" s="39"/>
      <c r="H30" s="33"/>
      <c r="I30" s="54"/>
      <c r="J30" s="35"/>
      <c r="K30" s="7">
        <v>0</v>
      </c>
      <c r="L30" s="8"/>
      <c r="M30" s="7"/>
      <c r="N30" s="5"/>
    </row>
    <row r="31" spans="1:14" ht="15.75" x14ac:dyDescent="0.25">
      <c r="A31" s="4">
        <v>24</v>
      </c>
      <c r="B31" s="10" t="s">
        <v>87</v>
      </c>
      <c r="C31" s="8" t="s">
        <v>18</v>
      </c>
      <c r="D31" s="10" t="s">
        <v>86</v>
      </c>
      <c r="E31" s="8">
        <v>9</v>
      </c>
      <c r="F31" s="8">
        <v>22</v>
      </c>
      <c r="G31" s="39"/>
      <c r="H31" s="33"/>
      <c r="I31" s="54"/>
      <c r="J31" s="49"/>
      <c r="K31" s="7">
        <v>0</v>
      </c>
      <c r="L31" s="38"/>
      <c r="M31" s="7"/>
      <c r="N31" s="5"/>
    </row>
    <row r="32" spans="1:14" ht="15.75" x14ac:dyDescent="0.25">
      <c r="A32" s="4">
        <v>25</v>
      </c>
      <c r="B32" s="10" t="s">
        <v>88</v>
      </c>
      <c r="C32" s="8" t="s">
        <v>18</v>
      </c>
      <c r="D32" s="10" t="s">
        <v>86</v>
      </c>
      <c r="E32" s="8">
        <v>9</v>
      </c>
      <c r="F32" s="8">
        <v>22</v>
      </c>
      <c r="G32" s="39"/>
      <c r="H32" s="33"/>
      <c r="I32" s="54"/>
      <c r="J32" s="34"/>
      <c r="K32" s="5">
        <v>0</v>
      </c>
      <c r="L32" s="7"/>
      <c r="M32" s="15"/>
      <c r="N32" s="13"/>
    </row>
    <row r="33" spans="1:14" ht="15.75" x14ac:dyDescent="0.25">
      <c r="A33" s="4">
        <v>26</v>
      </c>
      <c r="B33" s="10" t="s">
        <v>205</v>
      </c>
      <c r="C33" s="8" t="s">
        <v>18</v>
      </c>
      <c r="D33" s="10" t="s">
        <v>86</v>
      </c>
      <c r="E33" s="8">
        <v>9</v>
      </c>
      <c r="F33" s="8">
        <v>22</v>
      </c>
      <c r="G33" s="39"/>
      <c r="H33" s="33"/>
      <c r="I33" s="54"/>
      <c r="J33" s="34"/>
      <c r="K33" s="5">
        <v>0</v>
      </c>
      <c r="L33" s="7"/>
      <c r="M33" s="15"/>
      <c r="N33" s="13"/>
    </row>
    <row r="34" spans="1:14" ht="15.75" x14ac:dyDescent="0.25">
      <c r="A34" s="4">
        <v>27</v>
      </c>
      <c r="B34" s="23" t="s">
        <v>94</v>
      </c>
      <c r="C34" s="5" t="s">
        <v>18</v>
      </c>
      <c r="D34" s="23" t="s">
        <v>65</v>
      </c>
      <c r="E34" s="5">
        <v>9</v>
      </c>
      <c r="F34" s="5">
        <v>33</v>
      </c>
      <c r="G34" s="39"/>
      <c r="H34" s="33"/>
      <c r="I34" s="54"/>
      <c r="J34" s="48"/>
      <c r="K34" s="18">
        <v>0</v>
      </c>
      <c r="L34" s="36"/>
      <c r="M34" s="18"/>
      <c r="N34" s="18"/>
    </row>
    <row r="35" spans="1:14" ht="15.75" x14ac:dyDescent="0.25">
      <c r="A35" s="24"/>
      <c r="B35" s="25"/>
      <c r="C35" s="26"/>
      <c r="D35" s="25"/>
      <c r="E35" s="26"/>
      <c r="F35" s="26"/>
      <c r="G35" s="46"/>
      <c r="H35" s="27"/>
      <c r="I35" s="27"/>
      <c r="J35" s="27"/>
      <c r="K35" s="27"/>
      <c r="L35" s="43"/>
    </row>
    <row r="36" spans="1:14" ht="18" x14ac:dyDescent="0.25">
      <c r="A36" s="72" t="s">
        <v>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4" ht="22.5" x14ac:dyDescent="0.45">
      <c r="A37" s="74" t="s">
        <v>22</v>
      </c>
      <c r="B37" s="77"/>
      <c r="C37" s="77"/>
      <c r="D37" s="77"/>
      <c r="E37" s="78" t="s">
        <v>228</v>
      </c>
      <c r="F37" s="78"/>
      <c r="G37" s="78"/>
      <c r="H37" s="78"/>
      <c r="I37" s="78"/>
      <c r="J37" s="53"/>
      <c r="K37" s="47"/>
    </row>
    <row r="38" spans="1:14" ht="47.25" x14ac:dyDescent="0.25">
      <c r="A38" s="3" t="s">
        <v>4</v>
      </c>
      <c r="B38" s="3" t="s">
        <v>5</v>
      </c>
      <c r="C38" s="3" t="s">
        <v>6</v>
      </c>
      <c r="D38" s="3" t="s">
        <v>7</v>
      </c>
      <c r="E38" s="3" t="s">
        <v>8</v>
      </c>
      <c r="F38" s="3" t="s">
        <v>9</v>
      </c>
      <c r="G38" s="3" t="s">
        <v>10</v>
      </c>
      <c r="H38" s="32" t="s">
        <v>215</v>
      </c>
      <c r="I38" s="32" t="s">
        <v>216</v>
      </c>
      <c r="J38" s="3" t="s">
        <v>11</v>
      </c>
      <c r="K38" s="3" t="s">
        <v>12</v>
      </c>
      <c r="L38" s="3" t="s">
        <v>13</v>
      </c>
      <c r="M38" s="3" t="s">
        <v>15</v>
      </c>
      <c r="N38" s="3" t="s">
        <v>14</v>
      </c>
    </row>
    <row r="39" spans="1:14" ht="15.75" x14ac:dyDescent="0.25">
      <c r="A39" s="4">
        <v>1</v>
      </c>
      <c r="B39" s="55" t="s">
        <v>155</v>
      </c>
      <c r="C39" s="56" t="s">
        <v>19</v>
      </c>
      <c r="D39" s="57" t="s">
        <v>124</v>
      </c>
      <c r="E39" s="59">
        <v>9</v>
      </c>
      <c r="F39" s="59">
        <v>1</v>
      </c>
      <c r="G39" s="58">
        <v>100</v>
      </c>
      <c r="H39" s="59">
        <v>8.6</v>
      </c>
      <c r="I39" s="68">
        <v>64.010000000000005</v>
      </c>
      <c r="J39" s="60">
        <f t="shared" ref="J39:J60" si="1">SUM(H39:I39)</f>
        <v>72.61</v>
      </c>
      <c r="K39" s="61"/>
      <c r="L39" s="56">
        <v>168</v>
      </c>
      <c r="M39" s="59">
        <v>1</v>
      </c>
      <c r="N39" s="61" t="s">
        <v>224</v>
      </c>
    </row>
    <row r="40" spans="1:14" ht="15.75" x14ac:dyDescent="0.25">
      <c r="A40" s="4">
        <v>2</v>
      </c>
      <c r="B40" s="57" t="s">
        <v>157</v>
      </c>
      <c r="C40" s="56" t="s">
        <v>19</v>
      </c>
      <c r="D40" s="57" t="s">
        <v>101</v>
      </c>
      <c r="E40" s="56">
        <v>9</v>
      </c>
      <c r="F40" s="56">
        <v>2</v>
      </c>
      <c r="G40" s="58">
        <v>100</v>
      </c>
      <c r="H40" s="59">
        <v>11.4</v>
      </c>
      <c r="I40" s="68">
        <v>61.03</v>
      </c>
      <c r="J40" s="62">
        <f t="shared" si="1"/>
        <v>72.430000000000007</v>
      </c>
      <c r="K40" s="59"/>
      <c r="L40" s="56">
        <v>145</v>
      </c>
      <c r="M40" s="59">
        <v>2</v>
      </c>
      <c r="N40" s="61" t="s">
        <v>225</v>
      </c>
    </row>
    <row r="41" spans="1:14" ht="15.75" x14ac:dyDescent="0.25">
      <c r="A41" s="4">
        <v>3</v>
      </c>
      <c r="B41" s="57" t="s">
        <v>172</v>
      </c>
      <c r="C41" s="56" t="s">
        <v>19</v>
      </c>
      <c r="D41" s="57" t="s">
        <v>65</v>
      </c>
      <c r="E41" s="56">
        <v>9</v>
      </c>
      <c r="F41" s="56">
        <v>33</v>
      </c>
      <c r="G41" s="58">
        <v>100</v>
      </c>
      <c r="H41" s="59">
        <v>15.58</v>
      </c>
      <c r="I41" s="68">
        <v>56.47</v>
      </c>
      <c r="J41" s="69">
        <f t="shared" si="1"/>
        <v>72.05</v>
      </c>
      <c r="K41" s="70"/>
      <c r="L41" s="59">
        <v>136</v>
      </c>
      <c r="M41" s="70">
        <v>3</v>
      </c>
      <c r="N41" s="61" t="s">
        <v>225</v>
      </c>
    </row>
    <row r="42" spans="1:14" ht="15.75" x14ac:dyDescent="0.25">
      <c r="A42" s="4">
        <v>4</v>
      </c>
      <c r="B42" s="10" t="s">
        <v>156</v>
      </c>
      <c r="C42" s="8" t="s">
        <v>19</v>
      </c>
      <c r="D42" s="10" t="s">
        <v>40</v>
      </c>
      <c r="E42" s="8">
        <v>9</v>
      </c>
      <c r="F42" s="8">
        <v>2</v>
      </c>
      <c r="G42" s="39">
        <v>100</v>
      </c>
      <c r="H42" s="33">
        <v>10.47</v>
      </c>
      <c r="I42" s="54">
        <v>58.93</v>
      </c>
      <c r="J42" s="35">
        <f t="shared" si="1"/>
        <v>69.400000000000006</v>
      </c>
      <c r="K42" s="7"/>
      <c r="L42" s="8">
        <v>30</v>
      </c>
      <c r="M42" s="7">
        <v>4</v>
      </c>
      <c r="N42" s="36" t="s">
        <v>226</v>
      </c>
    </row>
    <row r="43" spans="1:14" ht="15.75" x14ac:dyDescent="0.25">
      <c r="A43" s="4">
        <v>5</v>
      </c>
      <c r="B43" s="10" t="s">
        <v>170</v>
      </c>
      <c r="C43" s="8" t="s">
        <v>19</v>
      </c>
      <c r="D43" s="10" t="s">
        <v>65</v>
      </c>
      <c r="E43" s="8">
        <v>9</v>
      </c>
      <c r="F43" s="8">
        <v>33</v>
      </c>
      <c r="G43" s="39">
        <v>100</v>
      </c>
      <c r="H43" s="33">
        <v>7.21</v>
      </c>
      <c r="I43" s="54">
        <v>61.88</v>
      </c>
      <c r="J43" s="35">
        <f t="shared" si="1"/>
        <v>69.09</v>
      </c>
      <c r="K43" s="7"/>
      <c r="L43" s="8">
        <v>139</v>
      </c>
      <c r="M43" s="18">
        <v>5</v>
      </c>
      <c r="N43" s="36" t="s">
        <v>226</v>
      </c>
    </row>
    <row r="44" spans="1:14" ht="15.75" x14ac:dyDescent="0.25">
      <c r="A44" s="4">
        <v>6</v>
      </c>
      <c r="B44" s="10" t="s">
        <v>171</v>
      </c>
      <c r="C44" s="8" t="s">
        <v>19</v>
      </c>
      <c r="D44" s="10" t="s">
        <v>65</v>
      </c>
      <c r="E44" s="8">
        <v>9</v>
      </c>
      <c r="F44" s="8">
        <v>33</v>
      </c>
      <c r="G44" s="39">
        <v>100</v>
      </c>
      <c r="H44" s="33">
        <v>9.5299999999999994</v>
      </c>
      <c r="I44" s="54">
        <v>59.35</v>
      </c>
      <c r="J44" s="35">
        <f t="shared" si="1"/>
        <v>68.88</v>
      </c>
      <c r="K44" s="7"/>
      <c r="L44" s="8">
        <v>10</v>
      </c>
      <c r="M44" s="18">
        <v>6</v>
      </c>
      <c r="N44" s="36" t="s">
        <v>226</v>
      </c>
    </row>
    <row r="45" spans="1:14" ht="15.75" x14ac:dyDescent="0.25">
      <c r="A45" s="4">
        <v>7</v>
      </c>
      <c r="B45" s="10" t="s">
        <v>25</v>
      </c>
      <c r="C45" s="8" t="s">
        <v>19</v>
      </c>
      <c r="D45" s="10" t="s">
        <v>101</v>
      </c>
      <c r="E45" s="8">
        <v>9</v>
      </c>
      <c r="F45" s="8">
        <v>2</v>
      </c>
      <c r="G45" s="39">
        <v>100</v>
      </c>
      <c r="H45" s="33">
        <v>9.3000000000000007</v>
      </c>
      <c r="I45" s="54">
        <v>57.1</v>
      </c>
      <c r="J45" s="35">
        <f t="shared" si="1"/>
        <v>66.400000000000006</v>
      </c>
      <c r="K45" s="7"/>
      <c r="L45" s="8">
        <v>143</v>
      </c>
      <c r="M45" s="7">
        <v>7</v>
      </c>
      <c r="N45" s="36" t="s">
        <v>226</v>
      </c>
    </row>
    <row r="46" spans="1:14" ht="15.75" x14ac:dyDescent="0.25">
      <c r="A46" s="4">
        <v>8</v>
      </c>
      <c r="B46" s="10" t="s">
        <v>166</v>
      </c>
      <c r="C46" s="8" t="s">
        <v>19</v>
      </c>
      <c r="D46" s="10" t="s">
        <v>116</v>
      </c>
      <c r="E46" s="8">
        <v>9</v>
      </c>
      <c r="F46" s="8">
        <v>24</v>
      </c>
      <c r="G46" s="39">
        <v>100</v>
      </c>
      <c r="H46" s="33">
        <v>10</v>
      </c>
      <c r="I46" s="54">
        <v>56.18</v>
      </c>
      <c r="J46" s="35">
        <f t="shared" si="1"/>
        <v>66.180000000000007</v>
      </c>
      <c r="K46" s="7"/>
      <c r="L46" s="8">
        <v>134</v>
      </c>
      <c r="M46" s="18">
        <v>8</v>
      </c>
      <c r="N46" s="36" t="s">
        <v>226</v>
      </c>
    </row>
    <row r="47" spans="1:14" ht="15.75" x14ac:dyDescent="0.25">
      <c r="A47" s="4">
        <v>9</v>
      </c>
      <c r="B47" s="9" t="s">
        <v>152</v>
      </c>
      <c r="C47" s="8" t="s">
        <v>19</v>
      </c>
      <c r="D47" s="10" t="s">
        <v>36</v>
      </c>
      <c r="E47" s="8">
        <v>9</v>
      </c>
      <c r="F47" s="7">
        <v>1</v>
      </c>
      <c r="G47" s="39">
        <v>100</v>
      </c>
      <c r="H47" s="33">
        <v>9.3000000000000007</v>
      </c>
      <c r="I47" s="54">
        <v>56.71</v>
      </c>
      <c r="J47" s="34">
        <f t="shared" si="1"/>
        <v>66.010000000000005</v>
      </c>
      <c r="K47" s="4"/>
      <c r="L47" s="8">
        <v>153</v>
      </c>
      <c r="M47" s="7">
        <v>9</v>
      </c>
      <c r="N47" s="36" t="s">
        <v>226</v>
      </c>
    </row>
    <row r="48" spans="1:14" ht="15.75" x14ac:dyDescent="0.25">
      <c r="A48" s="4">
        <v>10</v>
      </c>
      <c r="B48" s="10" t="s">
        <v>173</v>
      </c>
      <c r="C48" s="8" t="s">
        <v>19</v>
      </c>
      <c r="D48" s="10" t="s">
        <v>151</v>
      </c>
      <c r="E48" s="8">
        <v>9</v>
      </c>
      <c r="F48" s="8" t="s">
        <v>20</v>
      </c>
      <c r="G48" s="39">
        <v>100</v>
      </c>
      <c r="H48" s="33">
        <v>5.81</v>
      </c>
      <c r="I48" s="54">
        <v>59.72</v>
      </c>
      <c r="J48" s="48">
        <f t="shared" si="1"/>
        <v>65.53</v>
      </c>
      <c r="K48" s="18"/>
      <c r="L48" s="38">
        <v>78</v>
      </c>
      <c r="M48" s="18">
        <v>10</v>
      </c>
      <c r="N48" s="36" t="s">
        <v>226</v>
      </c>
    </row>
    <row r="49" spans="1:14" ht="15.75" x14ac:dyDescent="0.25">
      <c r="A49" s="4">
        <v>11</v>
      </c>
      <c r="B49" s="9" t="s">
        <v>169</v>
      </c>
      <c r="C49" s="7" t="s">
        <v>19</v>
      </c>
      <c r="D49" s="9" t="s">
        <v>61</v>
      </c>
      <c r="E49" s="7">
        <v>9</v>
      </c>
      <c r="F49" s="7">
        <v>25</v>
      </c>
      <c r="G49" s="39">
        <v>100</v>
      </c>
      <c r="H49" s="33">
        <v>8.84</v>
      </c>
      <c r="I49" s="54">
        <v>56.49</v>
      </c>
      <c r="J49" s="35">
        <f t="shared" si="1"/>
        <v>65.33</v>
      </c>
      <c r="K49" s="7"/>
      <c r="L49" s="8">
        <v>147</v>
      </c>
      <c r="M49" s="18">
        <v>11</v>
      </c>
      <c r="N49" s="36" t="s">
        <v>226</v>
      </c>
    </row>
    <row r="50" spans="1:14" ht="15.75" x14ac:dyDescent="0.25">
      <c r="A50" s="4">
        <v>12</v>
      </c>
      <c r="B50" s="11" t="s">
        <v>161</v>
      </c>
      <c r="C50" s="12" t="s">
        <v>19</v>
      </c>
      <c r="D50" s="11" t="s">
        <v>76</v>
      </c>
      <c r="E50" s="7">
        <v>9</v>
      </c>
      <c r="F50" s="7">
        <v>3</v>
      </c>
      <c r="G50" s="39">
        <v>100</v>
      </c>
      <c r="H50" s="33">
        <v>8.84</v>
      </c>
      <c r="I50" s="54">
        <v>54.56</v>
      </c>
      <c r="J50" s="35">
        <f t="shared" si="1"/>
        <v>63.400000000000006</v>
      </c>
      <c r="K50" s="7"/>
      <c r="L50" s="8">
        <v>121</v>
      </c>
      <c r="M50" s="7">
        <v>12</v>
      </c>
      <c r="N50" s="36" t="s">
        <v>226</v>
      </c>
    </row>
    <row r="51" spans="1:14" ht="15.75" x14ac:dyDescent="0.25">
      <c r="A51" s="4">
        <v>13</v>
      </c>
      <c r="B51" s="9" t="s">
        <v>222</v>
      </c>
      <c r="C51" s="12" t="s">
        <v>18</v>
      </c>
      <c r="D51" s="11" t="s">
        <v>80</v>
      </c>
      <c r="E51" s="7">
        <v>9</v>
      </c>
      <c r="F51" s="8">
        <v>4</v>
      </c>
      <c r="G51" s="39">
        <v>100</v>
      </c>
      <c r="H51" s="33">
        <v>3.49</v>
      </c>
      <c r="I51" s="54">
        <v>59.85</v>
      </c>
      <c r="J51" s="35">
        <f t="shared" si="1"/>
        <v>63.34</v>
      </c>
      <c r="K51" s="7"/>
      <c r="L51" s="8">
        <v>159</v>
      </c>
      <c r="M51" s="7">
        <v>13</v>
      </c>
      <c r="N51" s="36" t="s">
        <v>226</v>
      </c>
    </row>
    <row r="52" spans="1:14" ht="15.75" x14ac:dyDescent="0.25">
      <c r="A52" s="4">
        <v>14</v>
      </c>
      <c r="B52" s="10" t="s">
        <v>206</v>
      </c>
      <c r="C52" s="8" t="s">
        <v>19</v>
      </c>
      <c r="D52" s="10" t="s">
        <v>101</v>
      </c>
      <c r="E52" s="8">
        <v>9</v>
      </c>
      <c r="F52" s="8">
        <v>2</v>
      </c>
      <c r="G52" s="39">
        <v>100</v>
      </c>
      <c r="H52" s="33">
        <v>13.72</v>
      </c>
      <c r="I52" s="54">
        <v>48.94</v>
      </c>
      <c r="J52" s="35">
        <f t="shared" si="1"/>
        <v>62.66</v>
      </c>
      <c r="K52" s="7"/>
      <c r="L52" s="8">
        <v>157</v>
      </c>
      <c r="M52" s="7">
        <v>14</v>
      </c>
      <c r="N52" s="36" t="s">
        <v>226</v>
      </c>
    </row>
    <row r="53" spans="1:14" ht="15.75" x14ac:dyDescent="0.25">
      <c r="A53" s="4">
        <v>15</v>
      </c>
      <c r="B53" s="11" t="s">
        <v>162</v>
      </c>
      <c r="C53" s="7" t="s">
        <v>19</v>
      </c>
      <c r="D53" s="11" t="s">
        <v>76</v>
      </c>
      <c r="E53" s="7">
        <v>9</v>
      </c>
      <c r="F53" s="7">
        <v>3</v>
      </c>
      <c r="G53" s="39">
        <v>100</v>
      </c>
      <c r="H53" s="33">
        <v>9.77</v>
      </c>
      <c r="I53" s="54">
        <v>50.18</v>
      </c>
      <c r="J53" s="35">
        <f t="shared" si="1"/>
        <v>59.95</v>
      </c>
      <c r="K53" s="7"/>
      <c r="L53" s="8">
        <v>162</v>
      </c>
      <c r="M53" s="7">
        <v>15</v>
      </c>
      <c r="N53" s="36" t="s">
        <v>226</v>
      </c>
    </row>
    <row r="54" spans="1:14" ht="15.75" x14ac:dyDescent="0.25">
      <c r="A54" s="4">
        <v>16</v>
      </c>
      <c r="B54" s="9" t="s">
        <v>220</v>
      </c>
      <c r="C54" s="12" t="s">
        <v>18</v>
      </c>
      <c r="D54" s="11" t="s">
        <v>80</v>
      </c>
      <c r="E54" s="7">
        <v>9</v>
      </c>
      <c r="F54" s="8">
        <v>4</v>
      </c>
      <c r="G54" s="39">
        <v>100</v>
      </c>
      <c r="H54" s="33">
        <v>4.6500000000000004</v>
      </c>
      <c r="I54" s="54">
        <v>54.3</v>
      </c>
      <c r="J54" s="35">
        <f t="shared" si="1"/>
        <v>58.949999999999996</v>
      </c>
      <c r="K54" s="7"/>
      <c r="L54" s="8">
        <v>93</v>
      </c>
      <c r="M54" s="7">
        <v>16</v>
      </c>
      <c r="N54" s="36" t="s">
        <v>226</v>
      </c>
    </row>
    <row r="55" spans="1:14" ht="15.75" x14ac:dyDescent="0.25">
      <c r="A55" s="4">
        <v>17</v>
      </c>
      <c r="B55" s="9" t="s">
        <v>154</v>
      </c>
      <c r="C55" s="8" t="s">
        <v>19</v>
      </c>
      <c r="D55" s="10" t="s">
        <v>124</v>
      </c>
      <c r="E55" s="7">
        <v>9</v>
      </c>
      <c r="F55" s="7">
        <v>1</v>
      </c>
      <c r="G55" s="39">
        <v>100</v>
      </c>
      <c r="H55" s="33">
        <v>4.6500000000000004</v>
      </c>
      <c r="I55" s="54">
        <v>53.2</v>
      </c>
      <c r="J55" s="34">
        <f t="shared" si="1"/>
        <v>57.85</v>
      </c>
      <c r="K55" s="4"/>
      <c r="L55" s="8">
        <v>164</v>
      </c>
      <c r="M55" s="7">
        <v>17</v>
      </c>
      <c r="N55" s="36" t="s">
        <v>226</v>
      </c>
    </row>
    <row r="56" spans="1:14" ht="15.75" x14ac:dyDescent="0.25">
      <c r="A56" s="4">
        <v>18</v>
      </c>
      <c r="B56" s="9" t="s">
        <v>153</v>
      </c>
      <c r="C56" s="8" t="s">
        <v>19</v>
      </c>
      <c r="D56" s="10" t="s">
        <v>36</v>
      </c>
      <c r="E56" s="8">
        <v>9</v>
      </c>
      <c r="F56" s="7">
        <v>1</v>
      </c>
      <c r="G56" s="39">
        <v>100</v>
      </c>
      <c r="H56" s="33">
        <v>5.35</v>
      </c>
      <c r="I56" s="54">
        <v>45.54</v>
      </c>
      <c r="J56" s="34">
        <f t="shared" si="1"/>
        <v>50.89</v>
      </c>
      <c r="K56" s="4"/>
      <c r="L56" s="8">
        <v>160</v>
      </c>
      <c r="M56" s="7">
        <v>18</v>
      </c>
      <c r="N56" s="36" t="s">
        <v>226</v>
      </c>
    </row>
    <row r="57" spans="1:14" ht="15.75" x14ac:dyDescent="0.25">
      <c r="A57" s="4">
        <v>19</v>
      </c>
      <c r="B57" s="10" t="s">
        <v>158</v>
      </c>
      <c r="C57" s="8" t="s">
        <v>19</v>
      </c>
      <c r="D57" s="10" t="s">
        <v>40</v>
      </c>
      <c r="E57" s="8">
        <v>9</v>
      </c>
      <c r="F57" s="8">
        <v>2</v>
      </c>
      <c r="G57" s="39">
        <v>100</v>
      </c>
      <c r="H57" s="33">
        <v>4.88</v>
      </c>
      <c r="I57" s="54">
        <v>43.29</v>
      </c>
      <c r="J57" s="35">
        <f t="shared" si="1"/>
        <v>48.17</v>
      </c>
      <c r="K57" s="7"/>
      <c r="L57" s="8">
        <v>85</v>
      </c>
      <c r="M57" s="7">
        <v>19</v>
      </c>
      <c r="N57" s="36" t="s">
        <v>226</v>
      </c>
    </row>
    <row r="58" spans="1:14" ht="15.75" x14ac:dyDescent="0.25">
      <c r="A58" s="4">
        <v>20</v>
      </c>
      <c r="B58" s="9" t="s">
        <v>167</v>
      </c>
      <c r="C58" s="7" t="s">
        <v>19</v>
      </c>
      <c r="D58" s="9" t="s">
        <v>61</v>
      </c>
      <c r="E58" s="7">
        <v>9</v>
      </c>
      <c r="F58" s="7">
        <v>25</v>
      </c>
      <c r="G58" s="39">
        <v>100</v>
      </c>
      <c r="H58" s="33">
        <v>6.98</v>
      </c>
      <c r="I58" s="54">
        <v>0</v>
      </c>
      <c r="J58" s="35">
        <f t="shared" si="1"/>
        <v>6.98</v>
      </c>
      <c r="K58" s="7"/>
      <c r="L58" s="8">
        <v>155</v>
      </c>
      <c r="M58" s="18">
        <v>20</v>
      </c>
      <c r="N58" s="36" t="s">
        <v>226</v>
      </c>
    </row>
    <row r="59" spans="1:14" ht="15.75" x14ac:dyDescent="0.25">
      <c r="A59" s="4">
        <v>21</v>
      </c>
      <c r="B59" s="9" t="s">
        <v>221</v>
      </c>
      <c r="C59" s="12" t="s">
        <v>19</v>
      </c>
      <c r="D59" s="11" t="s">
        <v>80</v>
      </c>
      <c r="E59" s="7">
        <v>9</v>
      </c>
      <c r="F59" s="8">
        <v>4</v>
      </c>
      <c r="G59" s="39">
        <v>100</v>
      </c>
      <c r="H59" s="33">
        <v>4.42</v>
      </c>
      <c r="I59" s="54">
        <v>0</v>
      </c>
      <c r="J59" s="35">
        <f t="shared" si="1"/>
        <v>4.42</v>
      </c>
      <c r="K59" s="7"/>
      <c r="L59" s="8">
        <v>87</v>
      </c>
      <c r="M59" s="7">
        <v>21</v>
      </c>
      <c r="N59" s="36" t="s">
        <v>226</v>
      </c>
    </row>
    <row r="60" spans="1:14" ht="15.75" x14ac:dyDescent="0.25">
      <c r="A60" s="4">
        <v>22</v>
      </c>
      <c r="B60" s="9" t="s">
        <v>168</v>
      </c>
      <c r="C60" s="7" t="s">
        <v>19</v>
      </c>
      <c r="D60" s="9" t="s">
        <v>61</v>
      </c>
      <c r="E60" s="7">
        <v>9</v>
      </c>
      <c r="F60" s="7">
        <v>25</v>
      </c>
      <c r="G60" s="39">
        <v>100</v>
      </c>
      <c r="H60" s="33">
        <v>4.1900000000000004</v>
      </c>
      <c r="I60" s="54">
        <v>0</v>
      </c>
      <c r="J60" s="35">
        <f t="shared" si="1"/>
        <v>4.1900000000000004</v>
      </c>
      <c r="K60" s="7"/>
      <c r="L60" s="8">
        <v>149</v>
      </c>
      <c r="M60" s="18">
        <v>22</v>
      </c>
      <c r="N60" s="36" t="s">
        <v>226</v>
      </c>
    </row>
    <row r="61" spans="1:14" ht="15.75" x14ac:dyDescent="0.25">
      <c r="A61" s="4">
        <v>23</v>
      </c>
      <c r="B61" s="10" t="s">
        <v>159</v>
      </c>
      <c r="C61" s="8" t="s">
        <v>19</v>
      </c>
      <c r="D61" s="10" t="s">
        <v>40</v>
      </c>
      <c r="E61" s="8">
        <v>9</v>
      </c>
      <c r="F61" s="8">
        <v>2</v>
      </c>
      <c r="G61" s="39"/>
      <c r="H61" s="33"/>
      <c r="I61" s="54"/>
      <c r="J61" s="35"/>
      <c r="K61" s="7">
        <v>0</v>
      </c>
      <c r="L61" s="8"/>
      <c r="M61" s="7"/>
      <c r="N61" s="4"/>
    </row>
    <row r="62" spans="1:14" ht="15.75" x14ac:dyDescent="0.25">
      <c r="A62" s="4">
        <v>24</v>
      </c>
      <c r="B62" s="11" t="s">
        <v>160</v>
      </c>
      <c r="C62" s="12" t="s">
        <v>19</v>
      </c>
      <c r="D62" s="11" t="s">
        <v>76</v>
      </c>
      <c r="E62" s="7">
        <v>9</v>
      </c>
      <c r="F62" s="7">
        <v>3</v>
      </c>
      <c r="G62" s="39"/>
      <c r="H62" s="33"/>
      <c r="I62" s="54"/>
      <c r="J62" s="35"/>
      <c r="K62" s="7">
        <v>0</v>
      </c>
      <c r="L62" s="8"/>
      <c r="M62" s="7"/>
      <c r="N62" s="4"/>
    </row>
    <row r="63" spans="1:14" ht="15.75" x14ac:dyDescent="0.25">
      <c r="A63" s="4">
        <v>25</v>
      </c>
      <c r="B63" s="10" t="s">
        <v>163</v>
      </c>
      <c r="C63" s="8" t="s">
        <v>19</v>
      </c>
      <c r="D63" s="10" t="s">
        <v>54</v>
      </c>
      <c r="E63" s="8">
        <v>9</v>
      </c>
      <c r="F63" s="8">
        <v>9</v>
      </c>
      <c r="G63" s="39"/>
      <c r="H63" s="33"/>
      <c r="I63" s="54"/>
      <c r="J63" s="35"/>
      <c r="K63" s="7">
        <v>0</v>
      </c>
      <c r="L63" s="8"/>
      <c r="M63" s="18"/>
      <c r="N63" s="18"/>
    </row>
    <row r="64" spans="1:14" ht="15.75" x14ac:dyDescent="0.25">
      <c r="A64" s="4">
        <v>26</v>
      </c>
      <c r="B64" s="10" t="s">
        <v>164</v>
      </c>
      <c r="C64" s="8" t="s">
        <v>19</v>
      </c>
      <c r="D64" s="10" t="s">
        <v>141</v>
      </c>
      <c r="E64" s="8">
        <v>9</v>
      </c>
      <c r="F64" s="8">
        <v>16</v>
      </c>
      <c r="G64" s="39"/>
      <c r="H64" s="33"/>
      <c r="I64" s="54"/>
      <c r="J64" s="35"/>
      <c r="K64" s="7">
        <v>0</v>
      </c>
      <c r="L64" s="8"/>
      <c r="M64" s="18"/>
      <c r="N64" s="18"/>
    </row>
    <row r="65" spans="1:14" ht="15.75" x14ac:dyDescent="0.25">
      <c r="A65" s="4">
        <v>27</v>
      </c>
      <c r="B65" s="10" t="s">
        <v>165</v>
      </c>
      <c r="C65" s="8" t="s">
        <v>19</v>
      </c>
      <c r="D65" s="10" t="s">
        <v>86</v>
      </c>
      <c r="E65" s="8">
        <v>9</v>
      </c>
      <c r="F65" s="8">
        <v>22</v>
      </c>
      <c r="G65" s="39"/>
      <c r="H65" s="33"/>
      <c r="I65" s="54"/>
      <c r="J65" s="35"/>
      <c r="K65" s="7">
        <v>0</v>
      </c>
      <c r="L65" s="8"/>
      <c r="M65" s="18"/>
      <c r="N65" s="18"/>
    </row>
    <row r="68" spans="1:14" ht="15.75" x14ac:dyDescent="0.25">
      <c r="D68" s="6" t="s">
        <v>16</v>
      </c>
    </row>
    <row r="69" spans="1:14" ht="15.75" x14ac:dyDescent="0.25">
      <c r="D69" s="6" t="s">
        <v>17</v>
      </c>
    </row>
  </sheetData>
  <sortState ref="A42:N68">
    <sortCondition descending="1" ref="J42:J68"/>
  </sortState>
  <mergeCells count="6">
    <mergeCell ref="A5:L5"/>
    <mergeCell ref="A6:D6"/>
    <mergeCell ref="E6:I6"/>
    <mergeCell ref="A36:L36"/>
    <mergeCell ref="A37:D37"/>
    <mergeCell ref="E37:I3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6" zoomScaleNormal="100" workbookViewId="0">
      <selection activeCell="K35" sqref="K35"/>
    </sheetView>
  </sheetViews>
  <sheetFormatPr defaultRowHeight="15.75" x14ac:dyDescent="0.25"/>
  <cols>
    <col min="1" max="1" width="5.28515625" customWidth="1"/>
    <col min="2" max="2" width="45" customWidth="1"/>
    <col min="3" max="3" width="6.140625" customWidth="1"/>
    <col min="4" max="4" width="37.42578125" customWidth="1"/>
    <col min="5" max="5" width="8.28515625" customWidth="1"/>
    <col min="6" max="6" width="8" customWidth="1"/>
    <col min="7" max="7" width="9.42578125" bestFit="1" customWidth="1"/>
    <col min="8" max="8" width="9.85546875" customWidth="1"/>
    <col min="9" max="9" width="9.28515625" customWidth="1"/>
    <col min="11" max="11" width="7" customWidth="1"/>
    <col min="12" max="12" width="8" style="44" customWidth="1"/>
    <col min="13" max="13" width="8.42578125" customWidth="1"/>
    <col min="14" max="14" width="1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/>
    </row>
    <row r="5" spans="1:14" ht="18" x14ac:dyDescent="0.25">
      <c r="A5" s="72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4" ht="22.5" x14ac:dyDescent="0.25">
      <c r="A6" s="74" t="s">
        <v>22</v>
      </c>
      <c r="B6" s="75"/>
      <c r="C6" s="75"/>
      <c r="D6" s="75"/>
      <c r="E6" s="76" t="str">
        <f>'7-8кл.(д)'!E6:I6</f>
        <v>Физической культуре (д)</v>
      </c>
      <c r="F6" s="79"/>
      <c r="G6" s="79"/>
      <c r="H6" s="79"/>
      <c r="I6" s="79"/>
      <c r="J6" s="16"/>
      <c r="K6" s="16"/>
    </row>
    <row r="7" spans="1:14" x14ac:dyDescent="0.25">
      <c r="J7" s="16"/>
      <c r="K7" s="16"/>
    </row>
    <row r="8" spans="1:14" ht="51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2" t="s">
        <v>215</v>
      </c>
      <c r="I8" s="32" t="s">
        <v>216</v>
      </c>
      <c r="J8" s="3" t="s">
        <v>11</v>
      </c>
      <c r="K8" s="3" t="s">
        <v>12</v>
      </c>
      <c r="L8" s="3" t="s">
        <v>13</v>
      </c>
      <c r="M8" s="3" t="s">
        <v>15</v>
      </c>
      <c r="N8" s="3" t="s">
        <v>14</v>
      </c>
    </row>
    <row r="9" spans="1:14" x14ac:dyDescent="0.25">
      <c r="A9" s="4">
        <v>1</v>
      </c>
      <c r="B9" s="57" t="s">
        <v>114</v>
      </c>
      <c r="C9" s="56" t="s">
        <v>18</v>
      </c>
      <c r="D9" s="57" t="s">
        <v>115</v>
      </c>
      <c r="E9" s="56">
        <v>10</v>
      </c>
      <c r="F9" s="56">
        <v>24</v>
      </c>
      <c r="G9" s="58">
        <v>100</v>
      </c>
      <c r="H9" s="59">
        <v>17.440000000000001</v>
      </c>
      <c r="I9" s="68">
        <v>61.65</v>
      </c>
      <c r="J9" s="69">
        <f t="shared" ref="J9:J20" si="0">SUM(H9:I9)</f>
        <v>79.09</v>
      </c>
      <c r="K9" s="71"/>
      <c r="L9" s="59">
        <v>102</v>
      </c>
      <c r="M9" s="70">
        <v>1</v>
      </c>
      <c r="N9" s="61" t="s">
        <v>224</v>
      </c>
    </row>
    <row r="10" spans="1:14" x14ac:dyDescent="0.25">
      <c r="A10" s="4">
        <v>2</v>
      </c>
      <c r="B10" s="57" t="s">
        <v>110</v>
      </c>
      <c r="C10" s="56" t="s">
        <v>18</v>
      </c>
      <c r="D10" s="57" t="s">
        <v>86</v>
      </c>
      <c r="E10" s="56">
        <v>10</v>
      </c>
      <c r="F10" s="56">
        <v>22</v>
      </c>
      <c r="G10" s="58">
        <v>100</v>
      </c>
      <c r="H10" s="59">
        <v>13.26</v>
      </c>
      <c r="I10" s="68">
        <v>62.4</v>
      </c>
      <c r="J10" s="69">
        <f t="shared" si="0"/>
        <v>75.66</v>
      </c>
      <c r="K10" s="71"/>
      <c r="L10" s="59">
        <v>101</v>
      </c>
      <c r="M10" s="70">
        <v>2</v>
      </c>
      <c r="N10" s="61" t="s">
        <v>225</v>
      </c>
    </row>
    <row r="11" spans="1:14" x14ac:dyDescent="0.25">
      <c r="A11" s="4">
        <v>3</v>
      </c>
      <c r="B11" s="65" t="s">
        <v>100</v>
      </c>
      <c r="C11" s="66" t="s">
        <v>18</v>
      </c>
      <c r="D11" s="57" t="s">
        <v>101</v>
      </c>
      <c r="E11" s="59">
        <v>10</v>
      </c>
      <c r="F11" s="59">
        <v>2</v>
      </c>
      <c r="G11" s="58">
        <v>100</v>
      </c>
      <c r="H11" s="59">
        <v>10.47</v>
      </c>
      <c r="I11" s="68">
        <v>56.27</v>
      </c>
      <c r="J11" s="62">
        <f t="shared" si="0"/>
        <v>66.740000000000009</v>
      </c>
      <c r="K11" s="59"/>
      <c r="L11" s="56">
        <v>110</v>
      </c>
      <c r="M11" s="59">
        <v>3</v>
      </c>
      <c r="N11" s="61" t="s">
        <v>225</v>
      </c>
    </row>
    <row r="12" spans="1:14" x14ac:dyDescent="0.25">
      <c r="A12" s="4">
        <v>4</v>
      </c>
      <c r="B12" s="10" t="s">
        <v>111</v>
      </c>
      <c r="C12" s="8" t="s">
        <v>18</v>
      </c>
      <c r="D12" s="10" t="s">
        <v>86</v>
      </c>
      <c r="E12" s="8">
        <v>10</v>
      </c>
      <c r="F12" s="8">
        <v>22</v>
      </c>
      <c r="G12" s="39">
        <v>100</v>
      </c>
      <c r="H12" s="33">
        <v>13.26</v>
      </c>
      <c r="I12" s="54">
        <v>53.42</v>
      </c>
      <c r="J12" s="48">
        <f t="shared" si="0"/>
        <v>66.680000000000007</v>
      </c>
      <c r="K12" s="17"/>
      <c r="L12" s="38">
        <v>140</v>
      </c>
      <c r="M12" s="18">
        <v>4</v>
      </c>
      <c r="N12" s="36" t="s">
        <v>226</v>
      </c>
    </row>
    <row r="13" spans="1:14" x14ac:dyDescent="0.25">
      <c r="A13" s="4">
        <v>5</v>
      </c>
      <c r="B13" s="11" t="s">
        <v>105</v>
      </c>
      <c r="C13" s="12" t="s">
        <v>45</v>
      </c>
      <c r="D13" s="11" t="s">
        <v>76</v>
      </c>
      <c r="E13" s="7">
        <v>10</v>
      </c>
      <c r="F13" s="7">
        <v>3</v>
      </c>
      <c r="G13" s="39">
        <v>100</v>
      </c>
      <c r="H13" s="33">
        <v>8.6</v>
      </c>
      <c r="I13" s="54">
        <v>56.33</v>
      </c>
      <c r="J13" s="49">
        <f t="shared" si="0"/>
        <v>64.929999999999993</v>
      </c>
      <c r="K13" s="7"/>
      <c r="L13" s="8">
        <v>14</v>
      </c>
      <c r="M13" s="7">
        <v>5</v>
      </c>
      <c r="N13" s="36" t="s">
        <v>226</v>
      </c>
    </row>
    <row r="14" spans="1:14" x14ac:dyDescent="0.25">
      <c r="A14" s="4">
        <v>6</v>
      </c>
      <c r="B14" s="9" t="s">
        <v>96</v>
      </c>
      <c r="C14" s="8" t="s">
        <v>18</v>
      </c>
      <c r="D14" s="10" t="s">
        <v>33</v>
      </c>
      <c r="E14" s="8">
        <v>10</v>
      </c>
      <c r="F14" s="8">
        <v>1</v>
      </c>
      <c r="G14" s="39">
        <v>100</v>
      </c>
      <c r="H14" s="33">
        <v>11.63</v>
      </c>
      <c r="I14" s="54">
        <v>47.38</v>
      </c>
      <c r="J14" s="49">
        <f t="shared" si="0"/>
        <v>59.010000000000005</v>
      </c>
      <c r="K14" s="7"/>
      <c r="L14" s="8">
        <v>167</v>
      </c>
      <c r="M14" s="7">
        <v>6</v>
      </c>
      <c r="N14" s="36" t="s">
        <v>226</v>
      </c>
    </row>
    <row r="15" spans="1:14" x14ac:dyDescent="0.25">
      <c r="A15" s="4">
        <v>7</v>
      </c>
      <c r="B15" s="10" t="s">
        <v>28</v>
      </c>
      <c r="C15" s="8" t="s">
        <v>18</v>
      </c>
      <c r="D15" s="10" t="s">
        <v>65</v>
      </c>
      <c r="E15" s="8">
        <v>10</v>
      </c>
      <c r="F15" s="8">
        <v>33</v>
      </c>
      <c r="G15" s="39">
        <v>100</v>
      </c>
      <c r="H15" s="33">
        <v>9.5299999999999994</v>
      </c>
      <c r="I15" s="54">
        <v>48.93</v>
      </c>
      <c r="J15" s="48">
        <f t="shared" si="0"/>
        <v>58.46</v>
      </c>
      <c r="K15" s="21"/>
      <c r="L15" s="36">
        <v>108</v>
      </c>
      <c r="M15" s="18">
        <v>7</v>
      </c>
      <c r="N15" s="36" t="s">
        <v>226</v>
      </c>
    </row>
    <row r="16" spans="1:14" x14ac:dyDescent="0.25">
      <c r="A16" s="4">
        <v>8</v>
      </c>
      <c r="B16" s="9" t="s">
        <v>97</v>
      </c>
      <c r="C16" s="8" t="s">
        <v>18</v>
      </c>
      <c r="D16" s="10" t="s">
        <v>33</v>
      </c>
      <c r="E16" s="8">
        <v>10</v>
      </c>
      <c r="F16" s="8">
        <v>1</v>
      </c>
      <c r="G16" s="39">
        <v>100</v>
      </c>
      <c r="H16" s="33">
        <v>4.6500000000000004</v>
      </c>
      <c r="I16" s="54">
        <v>52.55</v>
      </c>
      <c r="J16" s="49">
        <f t="shared" si="0"/>
        <v>57.199999999999996</v>
      </c>
      <c r="K16" s="7"/>
      <c r="L16" s="8">
        <v>169</v>
      </c>
      <c r="M16" s="7">
        <v>8</v>
      </c>
      <c r="N16" s="36" t="s">
        <v>226</v>
      </c>
    </row>
    <row r="17" spans="1:14" x14ac:dyDescent="0.25">
      <c r="A17" s="4">
        <v>9</v>
      </c>
      <c r="B17" s="10" t="s">
        <v>117</v>
      </c>
      <c r="C17" s="8" t="s">
        <v>18</v>
      </c>
      <c r="D17" s="10" t="s">
        <v>118</v>
      </c>
      <c r="E17" s="8">
        <v>10</v>
      </c>
      <c r="F17" s="8">
        <v>25</v>
      </c>
      <c r="G17" s="39">
        <v>100</v>
      </c>
      <c r="H17" s="33">
        <v>7.44</v>
      </c>
      <c r="I17" s="54">
        <v>49.15</v>
      </c>
      <c r="J17" s="48">
        <f t="shared" si="0"/>
        <v>56.589999999999996</v>
      </c>
      <c r="K17" s="17"/>
      <c r="L17" s="38">
        <v>34</v>
      </c>
      <c r="M17" s="18">
        <v>9</v>
      </c>
      <c r="N17" s="36" t="s">
        <v>226</v>
      </c>
    </row>
    <row r="18" spans="1:14" x14ac:dyDescent="0.25">
      <c r="A18" s="4">
        <v>10</v>
      </c>
      <c r="B18" s="11" t="s">
        <v>106</v>
      </c>
      <c r="C18" s="12" t="s">
        <v>18</v>
      </c>
      <c r="D18" s="11" t="s">
        <v>76</v>
      </c>
      <c r="E18" s="7">
        <v>10</v>
      </c>
      <c r="F18" s="7">
        <v>3</v>
      </c>
      <c r="G18" s="39">
        <v>100</v>
      </c>
      <c r="H18" s="33">
        <v>6.98</v>
      </c>
      <c r="I18" s="54">
        <v>46.78</v>
      </c>
      <c r="J18" s="49">
        <f t="shared" si="0"/>
        <v>53.760000000000005</v>
      </c>
      <c r="K18" s="7"/>
      <c r="L18" s="8">
        <v>154</v>
      </c>
      <c r="M18" s="7">
        <v>10</v>
      </c>
      <c r="N18" s="36" t="s">
        <v>226</v>
      </c>
    </row>
    <row r="19" spans="1:14" x14ac:dyDescent="0.25">
      <c r="A19" s="4">
        <v>11</v>
      </c>
      <c r="B19" s="11" t="s">
        <v>102</v>
      </c>
      <c r="C19" s="12" t="s">
        <v>18</v>
      </c>
      <c r="D19" s="10" t="s">
        <v>101</v>
      </c>
      <c r="E19" s="7">
        <v>10</v>
      </c>
      <c r="F19" s="7">
        <v>2</v>
      </c>
      <c r="G19" s="39">
        <v>100</v>
      </c>
      <c r="H19" s="33">
        <v>10.23</v>
      </c>
      <c r="I19" s="54">
        <v>41.6</v>
      </c>
      <c r="J19" s="35">
        <f t="shared" si="0"/>
        <v>51.83</v>
      </c>
      <c r="K19" s="7"/>
      <c r="L19" s="8">
        <v>38</v>
      </c>
      <c r="M19" s="7">
        <v>11</v>
      </c>
      <c r="N19" s="36" t="s">
        <v>226</v>
      </c>
    </row>
    <row r="20" spans="1:14" x14ac:dyDescent="0.25">
      <c r="A20" s="4">
        <v>12</v>
      </c>
      <c r="B20" s="11" t="s">
        <v>103</v>
      </c>
      <c r="C20" s="12" t="s">
        <v>18</v>
      </c>
      <c r="D20" s="10" t="s">
        <v>101</v>
      </c>
      <c r="E20" s="7">
        <v>10</v>
      </c>
      <c r="F20" s="7">
        <v>2</v>
      </c>
      <c r="G20" s="39">
        <v>100</v>
      </c>
      <c r="H20" s="33">
        <v>8.84</v>
      </c>
      <c r="I20" s="54">
        <v>35.47</v>
      </c>
      <c r="J20" s="35">
        <f t="shared" si="0"/>
        <v>44.31</v>
      </c>
      <c r="K20" s="7"/>
      <c r="L20" s="8">
        <v>48</v>
      </c>
      <c r="M20" s="7">
        <v>12</v>
      </c>
      <c r="N20" s="36" t="s">
        <v>226</v>
      </c>
    </row>
    <row r="21" spans="1:14" x14ac:dyDescent="0.25">
      <c r="A21" s="4">
        <v>13</v>
      </c>
      <c r="B21" s="11" t="s">
        <v>207</v>
      </c>
      <c r="C21" s="12" t="s">
        <v>18</v>
      </c>
      <c r="D21" s="10" t="s">
        <v>101</v>
      </c>
      <c r="E21" s="7">
        <v>10</v>
      </c>
      <c r="F21" s="7">
        <v>2</v>
      </c>
      <c r="G21" s="39"/>
      <c r="H21" s="33"/>
      <c r="I21" s="54"/>
      <c r="J21" s="35"/>
      <c r="K21" s="7">
        <v>0</v>
      </c>
      <c r="L21" s="8"/>
      <c r="M21" s="7"/>
      <c r="N21" s="4"/>
    </row>
    <row r="22" spans="1:14" x14ac:dyDescent="0.25">
      <c r="I22" s="52"/>
      <c r="J22" s="52"/>
    </row>
    <row r="24" spans="1:14" ht="47.25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2" t="s">
        <v>215</v>
      </c>
      <c r="I24" s="32" t="s">
        <v>216</v>
      </c>
      <c r="J24" s="3" t="s">
        <v>11</v>
      </c>
      <c r="K24" s="3" t="s">
        <v>12</v>
      </c>
      <c r="L24" s="3" t="s">
        <v>13</v>
      </c>
      <c r="M24" s="3" t="s">
        <v>15</v>
      </c>
      <c r="N24" s="3" t="s">
        <v>14</v>
      </c>
    </row>
    <row r="25" spans="1:14" x14ac:dyDescent="0.25">
      <c r="A25" s="4">
        <v>1</v>
      </c>
      <c r="B25" s="55" t="s">
        <v>208</v>
      </c>
      <c r="C25" s="56" t="s">
        <v>18</v>
      </c>
      <c r="D25" s="57" t="s">
        <v>36</v>
      </c>
      <c r="E25" s="56">
        <v>11</v>
      </c>
      <c r="F25" s="56">
        <v>1</v>
      </c>
      <c r="G25" s="58">
        <v>100</v>
      </c>
      <c r="H25" s="59">
        <v>17.21</v>
      </c>
      <c r="I25" s="68">
        <v>57.62</v>
      </c>
      <c r="J25" s="62">
        <f t="shared" ref="J25:J35" si="1">SUM(H25:I25)</f>
        <v>74.83</v>
      </c>
      <c r="K25" s="59"/>
      <c r="L25" s="56">
        <v>150</v>
      </c>
      <c r="M25" s="59">
        <v>1</v>
      </c>
      <c r="N25" s="61" t="s">
        <v>224</v>
      </c>
    </row>
    <row r="26" spans="1:14" x14ac:dyDescent="0.25">
      <c r="A26" s="4">
        <v>2</v>
      </c>
      <c r="B26" s="55" t="s">
        <v>223</v>
      </c>
      <c r="C26" s="56" t="s">
        <v>18</v>
      </c>
      <c r="D26" s="57" t="s">
        <v>36</v>
      </c>
      <c r="E26" s="56">
        <v>11</v>
      </c>
      <c r="F26" s="56">
        <v>1</v>
      </c>
      <c r="G26" s="58">
        <v>100</v>
      </c>
      <c r="H26" s="59">
        <v>6.51</v>
      </c>
      <c r="I26" s="68">
        <v>61.79</v>
      </c>
      <c r="J26" s="62">
        <f t="shared" si="1"/>
        <v>68.3</v>
      </c>
      <c r="K26" s="59"/>
      <c r="L26" s="56">
        <v>163</v>
      </c>
      <c r="M26" s="59">
        <v>2</v>
      </c>
      <c r="N26" s="61" t="s">
        <v>225</v>
      </c>
    </row>
    <row r="27" spans="1:14" x14ac:dyDescent="0.25">
      <c r="A27" s="4">
        <v>3</v>
      </c>
      <c r="B27" s="55" t="s">
        <v>107</v>
      </c>
      <c r="C27" s="66" t="s">
        <v>18</v>
      </c>
      <c r="D27" s="65" t="s">
        <v>80</v>
      </c>
      <c r="E27" s="59">
        <v>11</v>
      </c>
      <c r="F27" s="56">
        <v>4</v>
      </c>
      <c r="G27" s="58">
        <v>100</v>
      </c>
      <c r="H27" s="59">
        <v>6.51</v>
      </c>
      <c r="I27" s="68">
        <v>61.37</v>
      </c>
      <c r="J27" s="62">
        <f t="shared" si="1"/>
        <v>67.88</v>
      </c>
      <c r="K27" s="59"/>
      <c r="L27" s="56">
        <v>146</v>
      </c>
      <c r="M27" s="59">
        <v>3</v>
      </c>
      <c r="N27" s="61" t="s">
        <v>225</v>
      </c>
    </row>
    <row r="28" spans="1:14" x14ac:dyDescent="0.25">
      <c r="A28" s="4">
        <v>4</v>
      </c>
      <c r="B28" s="11" t="s">
        <v>104</v>
      </c>
      <c r="C28" s="12" t="s">
        <v>18</v>
      </c>
      <c r="D28" s="10" t="s">
        <v>38</v>
      </c>
      <c r="E28" s="7">
        <v>11</v>
      </c>
      <c r="F28" s="7">
        <v>2</v>
      </c>
      <c r="G28" s="39">
        <v>100</v>
      </c>
      <c r="H28" s="33">
        <v>13.02</v>
      </c>
      <c r="I28" s="54">
        <v>50.63</v>
      </c>
      <c r="J28" s="35">
        <f t="shared" si="1"/>
        <v>63.650000000000006</v>
      </c>
      <c r="K28" s="7"/>
      <c r="L28" s="8">
        <v>120</v>
      </c>
      <c r="M28" s="7">
        <v>4</v>
      </c>
      <c r="N28" s="36" t="s">
        <v>226</v>
      </c>
    </row>
    <row r="29" spans="1:14" x14ac:dyDescent="0.25">
      <c r="A29" s="4">
        <v>5</v>
      </c>
      <c r="B29" s="11" t="s">
        <v>120</v>
      </c>
      <c r="C29" s="12" t="s">
        <v>18</v>
      </c>
      <c r="D29" s="11" t="s">
        <v>118</v>
      </c>
      <c r="E29" s="7">
        <v>11</v>
      </c>
      <c r="F29" s="7">
        <v>25</v>
      </c>
      <c r="G29" s="39">
        <v>100</v>
      </c>
      <c r="H29" s="33">
        <v>4.88</v>
      </c>
      <c r="I29" s="54">
        <v>56.81</v>
      </c>
      <c r="J29" s="48">
        <f t="shared" si="1"/>
        <v>61.690000000000005</v>
      </c>
      <c r="K29" s="21"/>
      <c r="L29" s="36">
        <v>54</v>
      </c>
      <c r="M29" s="18">
        <v>5</v>
      </c>
      <c r="N29" s="36" t="s">
        <v>226</v>
      </c>
    </row>
    <row r="30" spans="1:14" x14ac:dyDescent="0.25">
      <c r="A30" s="4">
        <v>6</v>
      </c>
      <c r="B30" s="10" t="s">
        <v>122</v>
      </c>
      <c r="C30" s="8" t="s">
        <v>18</v>
      </c>
      <c r="D30" s="10" t="s">
        <v>65</v>
      </c>
      <c r="E30" s="8">
        <v>11</v>
      </c>
      <c r="F30" s="8">
        <v>33</v>
      </c>
      <c r="G30" s="39">
        <v>100</v>
      </c>
      <c r="H30" s="33">
        <v>11.4</v>
      </c>
      <c r="I30" s="54">
        <v>49.07</v>
      </c>
      <c r="J30" s="48">
        <f t="shared" si="1"/>
        <v>60.47</v>
      </c>
      <c r="K30" s="21"/>
      <c r="L30" s="36">
        <v>89</v>
      </c>
      <c r="M30" s="18">
        <v>6</v>
      </c>
      <c r="N30" s="36" t="s">
        <v>226</v>
      </c>
    </row>
    <row r="31" spans="1:14" x14ac:dyDescent="0.25">
      <c r="A31" s="4">
        <v>7</v>
      </c>
      <c r="B31" s="9" t="s">
        <v>98</v>
      </c>
      <c r="C31" s="8" t="s">
        <v>18</v>
      </c>
      <c r="D31" s="10" t="s">
        <v>36</v>
      </c>
      <c r="E31" s="8">
        <v>11</v>
      </c>
      <c r="F31" s="8">
        <v>1</v>
      </c>
      <c r="G31" s="39">
        <v>100</v>
      </c>
      <c r="H31" s="33">
        <v>14.19</v>
      </c>
      <c r="I31" s="54">
        <v>44.49</v>
      </c>
      <c r="J31" s="35">
        <f t="shared" si="1"/>
        <v>58.68</v>
      </c>
      <c r="K31" s="7"/>
      <c r="L31" s="8">
        <v>170</v>
      </c>
      <c r="M31" s="7">
        <v>7</v>
      </c>
      <c r="N31" s="36" t="s">
        <v>226</v>
      </c>
    </row>
    <row r="32" spans="1:14" x14ac:dyDescent="0.25">
      <c r="A32" s="4">
        <v>8</v>
      </c>
      <c r="B32" s="10" t="s">
        <v>121</v>
      </c>
      <c r="C32" s="8" t="s">
        <v>18</v>
      </c>
      <c r="D32" s="10" t="s">
        <v>65</v>
      </c>
      <c r="E32" s="8">
        <v>11</v>
      </c>
      <c r="F32" s="8">
        <v>33</v>
      </c>
      <c r="G32" s="39">
        <v>100</v>
      </c>
      <c r="H32" s="33">
        <v>10</v>
      </c>
      <c r="I32" s="54">
        <v>46.86</v>
      </c>
      <c r="J32" s="48">
        <f t="shared" si="1"/>
        <v>56.86</v>
      </c>
      <c r="K32" s="21"/>
      <c r="L32" s="36">
        <v>99</v>
      </c>
      <c r="M32" s="18">
        <v>8</v>
      </c>
      <c r="N32" s="36" t="s">
        <v>226</v>
      </c>
    </row>
    <row r="33" spans="1:14" x14ac:dyDescent="0.25">
      <c r="A33" s="4">
        <v>9</v>
      </c>
      <c r="B33" s="10" t="s">
        <v>119</v>
      </c>
      <c r="C33" s="8" t="s">
        <v>18</v>
      </c>
      <c r="D33" s="10" t="s">
        <v>118</v>
      </c>
      <c r="E33" s="8">
        <v>11</v>
      </c>
      <c r="F33" s="8">
        <v>25</v>
      </c>
      <c r="G33" s="39">
        <v>100</v>
      </c>
      <c r="H33" s="33">
        <v>7.91</v>
      </c>
      <c r="I33" s="54">
        <v>46.53</v>
      </c>
      <c r="J33" s="48">
        <f t="shared" si="1"/>
        <v>54.44</v>
      </c>
      <c r="K33" s="17"/>
      <c r="L33" s="38">
        <v>118</v>
      </c>
      <c r="M33" s="18">
        <v>9</v>
      </c>
      <c r="N33" s="36" t="s">
        <v>226</v>
      </c>
    </row>
    <row r="34" spans="1:14" x14ac:dyDescent="0.25">
      <c r="A34" s="4">
        <v>10</v>
      </c>
      <c r="B34" s="9" t="s">
        <v>30</v>
      </c>
      <c r="C34" s="12" t="s">
        <v>18</v>
      </c>
      <c r="D34" s="11" t="s">
        <v>80</v>
      </c>
      <c r="E34" s="7">
        <v>11</v>
      </c>
      <c r="F34" s="8">
        <v>4</v>
      </c>
      <c r="G34" s="39">
        <v>100</v>
      </c>
      <c r="H34" s="33">
        <v>9.5299999999999994</v>
      </c>
      <c r="I34" s="54">
        <v>24.48</v>
      </c>
      <c r="J34" s="35">
        <f t="shared" si="1"/>
        <v>34.01</v>
      </c>
      <c r="K34" s="7"/>
      <c r="L34" s="8">
        <v>40</v>
      </c>
      <c r="M34" s="7">
        <v>10</v>
      </c>
      <c r="N34" s="36" t="s">
        <v>226</v>
      </c>
    </row>
    <row r="35" spans="1:14" x14ac:dyDescent="0.25">
      <c r="A35" s="4">
        <v>11</v>
      </c>
      <c r="B35" s="9" t="s">
        <v>108</v>
      </c>
      <c r="C35" s="12" t="s">
        <v>18</v>
      </c>
      <c r="D35" s="11" t="s">
        <v>80</v>
      </c>
      <c r="E35" s="7">
        <v>11</v>
      </c>
      <c r="F35" s="8">
        <v>4</v>
      </c>
      <c r="G35" s="39">
        <v>100</v>
      </c>
      <c r="H35" s="33">
        <v>5.12</v>
      </c>
      <c r="I35" s="54">
        <v>19.68</v>
      </c>
      <c r="J35" s="35">
        <f t="shared" si="1"/>
        <v>24.8</v>
      </c>
      <c r="K35" s="7"/>
      <c r="L35" s="8">
        <v>116</v>
      </c>
      <c r="M35" s="7">
        <v>11</v>
      </c>
      <c r="N35" s="36" t="s">
        <v>226</v>
      </c>
    </row>
    <row r="36" spans="1:14" x14ac:dyDescent="0.25">
      <c r="A36" s="4">
        <v>12</v>
      </c>
      <c r="B36" s="9" t="s">
        <v>99</v>
      </c>
      <c r="C36" s="8" t="s">
        <v>18</v>
      </c>
      <c r="D36" s="10" t="s">
        <v>36</v>
      </c>
      <c r="E36" s="8">
        <v>11</v>
      </c>
      <c r="F36" s="8">
        <v>1</v>
      </c>
      <c r="G36" s="39"/>
      <c r="H36" s="33"/>
      <c r="I36" s="54"/>
      <c r="J36" s="35"/>
      <c r="K36" s="7">
        <v>0</v>
      </c>
      <c r="L36" s="8"/>
      <c r="M36" s="7"/>
      <c r="N36" s="4"/>
    </row>
    <row r="37" spans="1:14" x14ac:dyDescent="0.25">
      <c r="A37" s="4">
        <v>13</v>
      </c>
      <c r="B37" s="10" t="s">
        <v>109</v>
      </c>
      <c r="C37" s="8" t="s">
        <v>18</v>
      </c>
      <c r="D37" s="10" t="s">
        <v>54</v>
      </c>
      <c r="E37" s="8">
        <v>11</v>
      </c>
      <c r="F37" s="8">
        <v>9</v>
      </c>
      <c r="G37" s="39"/>
      <c r="H37" s="33"/>
      <c r="I37" s="54"/>
      <c r="J37" s="35"/>
      <c r="K37" s="7">
        <v>0</v>
      </c>
      <c r="L37" s="38"/>
      <c r="M37" s="7"/>
      <c r="N37" s="4"/>
    </row>
    <row r="38" spans="1:14" x14ac:dyDescent="0.25">
      <c r="A38" s="4">
        <v>14</v>
      </c>
      <c r="B38" s="10" t="s">
        <v>112</v>
      </c>
      <c r="C38" s="8" t="s">
        <v>18</v>
      </c>
      <c r="D38" s="10" t="s">
        <v>86</v>
      </c>
      <c r="E38" s="8">
        <v>11</v>
      </c>
      <c r="F38" s="8">
        <v>22</v>
      </c>
      <c r="G38" s="39"/>
      <c r="H38" s="33"/>
      <c r="I38" s="54"/>
      <c r="J38" s="48"/>
      <c r="K38" s="17">
        <v>0</v>
      </c>
      <c r="L38" s="38"/>
      <c r="M38" s="18"/>
      <c r="N38" s="18"/>
    </row>
    <row r="39" spans="1:14" x14ac:dyDescent="0.25">
      <c r="A39" s="4">
        <v>15</v>
      </c>
      <c r="B39" s="10" t="s">
        <v>113</v>
      </c>
      <c r="C39" s="8" t="s">
        <v>18</v>
      </c>
      <c r="D39" s="10" t="s">
        <v>86</v>
      </c>
      <c r="E39" s="8">
        <v>11</v>
      </c>
      <c r="F39" s="8">
        <v>22</v>
      </c>
      <c r="G39" s="39"/>
      <c r="H39" s="33"/>
      <c r="I39" s="54"/>
      <c r="J39" s="48"/>
      <c r="K39" s="17">
        <v>0</v>
      </c>
      <c r="L39" s="38"/>
      <c r="M39" s="18"/>
      <c r="N39" s="18"/>
    </row>
    <row r="40" spans="1:14" x14ac:dyDescent="0.25">
      <c r="A40" s="4">
        <v>16</v>
      </c>
      <c r="B40" s="10" t="s">
        <v>31</v>
      </c>
      <c r="C40" s="8" t="s">
        <v>18</v>
      </c>
      <c r="D40" s="10" t="s">
        <v>116</v>
      </c>
      <c r="E40" s="8">
        <v>11</v>
      </c>
      <c r="F40" s="8">
        <v>24</v>
      </c>
      <c r="G40" s="39"/>
      <c r="H40" s="33"/>
      <c r="I40" s="54"/>
      <c r="J40" s="48"/>
      <c r="K40" s="17">
        <v>0</v>
      </c>
      <c r="L40" s="38"/>
      <c r="M40" s="18"/>
      <c r="N40" s="18"/>
    </row>
    <row r="46" spans="1:14" x14ac:dyDescent="0.25">
      <c r="D46" t="s">
        <v>16</v>
      </c>
    </row>
    <row r="47" spans="1:14" x14ac:dyDescent="0.25">
      <c r="D47" t="s">
        <v>17</v>
      </c>
    </row>
  </sheetData>
  <sortState ref="A25:N40">
    <sortCondition descending="1" ref="J25:J40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6" workbookViewId="0">
      <selection activeCell="K36" sqref="K36"/>
    </sheetView>
  </sheetViews>
  <sheetFormatPr defaultRowHeight="15" x14ac:dyDescent="0.25"/>
  <cols>
    <col min="1" max="1" width="5.85546875" customWidth="1"/>
    <col min="2" max="2" width="37.85546875" customWidth="1"/>
    <col min="3" max="3" width="6.85546875" customWidth="1"/>
    <col min="4" max="4" width="36.28515625" customWidth="1"/>
    <col min="5" max="5" width="7.85546875" customWidth="1"/>
    <col min="6" max="6" width="6.85546875" customWidth="1"/>
    <col min="11" max="11" width="6.85546875" customWidth="1"/>
    <col min="14" max="14" width="13.85546875" customWidth="1"/>
  </cols>
  <sheetData>
    <row r="1" spans="1:14" ht="18" x14ac:dyDescent="0.25">
      <c r="A1" s="72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22.5" x14ac:dyDescent="0.25">
      <c r="A2" s="74" t="s">
        <v>21</v>
      </c>
      <c r="B2" s="75"/>
      <c r="C2" s="75"/>
      <c r="D2" s="75"/>
      <c r="E2" s="76" t="s">
        <v>228</v>
      </c>
      <c r="F2" s="76"/>
      <c r="G2" s="76"/>
      <c r="H2" s="76"/>
      <c r="I2" s="76"/>
      <c r="J2" s="47"/>
      <c r="K2" s="47"/>
      <c r="L2" s="47"/>
    </row>
    <row r="3" spans="1:14" ht="60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2" t="s">
        <v>215</v>
      </c>
      <c r="I3" s="32" t="s">
        <v>216</v>
      </c>
      <c r="J3" s="32" t="s">
        <v>11</v>
      </c>
      <c r="K3" s="3" t="s">
        <v>12</v>
      </c>
      <c r="L3" s="3" t="s">
        <v>13</v>
      </c>
      <c r="M3" s="3" t="s">
        <v>15</v>
      </c>
      <c r="N3" s="3" t="s">
        <v>14</v>
      </c>
    </row>
    <row r="4" spans="1:14" ht="15.75" x14ac:dyDescent="0.25">
      <c r="A4" s="4">
        <v>1</v>
      </c>
      <c r="B4" s="57" t="s">
        <v>193</v>
      </c>
      <c r="C4" s="56" t="s">
        <v>19</v>
      </c>
      <c r="D4" s="57" t="s">
        <v>115</v>
      </c>
      <c r="E4" s="56">
        <v>10</v>
      </c>
      <c r="F4" s="56">
        <v>24</v>
      </c>
      <c r="G4" s="58">
        <v>100</v>
      </c>
      <c r="H4" s="59">
        <v>14.65</v>
      </c>
      <c r="I4" s="68">
        <v>63.33</v>
      </c>
      <c r="J4" s="56">
        <f t="shared" ref="J4:J18" si="0">SUM(H4:I4)</f>
        <v>77.98</v>
      </c>
      <c r="K4" s="59"/>
      <c r="L4" s="56">
        <v>83</v>
      </c>
      <c r="M4" s="70">
        <v>1</v>
      </c>
      <c r="N4" s="61" t="s">
        <v>224</v>
      </c>
    </row>
    <row r="5" spans="1:14" ht="15.75" x14ac:dyDescent="0.25">
      <c r="A5" s="4">
        <v>2</v>
      </c>
      <c r="B5" s="65" t="s">
        <v>178</v>
      </c>
      <c r="C5" s="66" t="s">
        <v>19</v>
      </c>
      <c r="D5" s="57" t="s">
        <v>101</v>
      </c>
      <c r="E5" s="59">
        <v>10</v>
      </c>
      <c r="F5" s="59">
        <v>2</v>
      </c>
      <c r="G5" s="58">
        <v>100</v>
      </c>
      <c r="H5" s="59">
        <v>14.88</v>
      </c>
      <c r="I5" s="68">
        <v>59.53</v>
      </c>
      <c r="J5" s="56">
        <f t="shared" si="0"/>
        <v>74.41</v>
      </c>
      <c r="K5" s="59"/>
      <c r="L5" s="56">
        <v>20</v>
      </c>
      <c r="M5" s="59">
        <v>2</v>
      </c>
      <c r="N5" s="61" t="s">
        <v>225</v>
      </c>
    </row>
    <row r="6" spans="1:14" ht="15.75" x14ac:dyDescent="0.25">
      <c r="A6" s="4">
        <v>3</v>
      </c>
      <c r="B6" s="65" t="s">
        <v>181</v>
      </c>
      <c r="C6" s="66" t="s">
        <v>19</v>
      </c>
      <c r="D6" s="65" t="s">
        <v>76</v>
      </c>
      <c r="E6" s="59">
        <v>10</v>
      </c>
      <c r="F6" s="59">
        <v>3</v>
      </c>
      <c r="G6" s="58">
        <v>100</v>
      </c>
      <c r="H6" s="59">
        <v>9.77</v>
      </c>
      <c r="I6" s="68">
        <v>63.35</v>
      </c>
      <c r="J6" s="56">
        <f t="shared" si="0"/>
        <v>73.12</v>
      </c>
      <c r="K6" s="59"/>
      <c r="L6" s="56">
        <v>103</v>
      </c>
      <c r="M6" s="59">
        <v>3</v>
      </c>
      <c r="N6" s="61" t="s">
        <v>225</v>
      </c>
    </row>
    <row r="7" spans="1:14" ht="15.75" x14ac:dyDescent="0.25">
      <c r="A7" s="4">
        <v>4</v>
      </c>
      <c r="B7" s="9" t="s">
        <v>175</v>
      </c>
      <c r="C7" s="8" t="s">
        <v>19</v>
      </c>
      <c r="D7" s="10" t="s">
        <v>124</v>
      </c>
      <c r="E7" s="8">
        <v>10</v>
      </c>
      <c r="F7" s="7">
        <v>1</v>
      </c>
      <c r="G7" s="39">
        <v>100</v>
      </c>
      <c r="H7" s="33">
        <v>13.02</v>
      </c>
      <c r="I7" s="54">
        <v>59.88</v>
      </c>
      <c r="J7" s="5">
        <f t="shared" si="0"/>
        <v>72.900000000000006</v>
      </c>
      <c r="K7" s="4"/>
      <c r="L7" s="8">
        <v>125</v>
      </c>
      <c r="M7" s="7">
        <v>4</v>
      </c>
      <c r="N7" s="36" t="s">
        <v>226</v>
      </c>
    </row>
    <row r="8" spans="1:14" ht="15.75" x14ac:dyDescent="0.25">
      <c r="A8" s="4">
        <v>5</v>
      </c>
      <c r="B8" s="9" t="s">
        <v>184</v>
      </c>
      <c r="C8" s="12" t="s">
        <v>19</v>
      </c>
      <c r="D8" s="11" t="s">
        <v>50</v>
      </c>
      <c r="E8" s="7">
        <v>10</v>
      </c>
      <c r="F8" s="8">
        <v>4</v>
      </c>
      <c r="G8" s="39">
        <v>100</v>
      </c>
      <c r="H8" s="33">
        <v>11.4</v>
      </c>
      <c r="I8" s="54">
        <v>59.81</v>
      </c>
      <c r="J8" s="8">
        <f t="shared" si="0"/>
        <v>71.210000000000008</v>
      </c>
      <c r="K8" s="7"/>
      <c r="L8" s="8">
        <v>130</v>
      </c>
      <c r="M8" s="7">
        <v>5</v>
      </c>
      <c r="N8" s="36" t="s">
        <v>226</v>
      </c>
    </row>
    <row r="9" spans="1:14" ht="15.75" x14ac:dyDescent="0.25">
      <c r="A9" s="4">
        <v>6</v>
      </c>
      <c r="B9" s="11" t="s">
        <v>179</v>
      </c>
      <c r="C9" s="12" t="s">
        <v>19</v>
      </c>
      <c r="D9" s="10" t="s">
        <v>101</v>
      </c>
      <c r="E9" s="7">
        <v>10</v>
      </c>
      <c r="F9" s="7">
        <v>2</v>
      </c>
      <c r="G9" s="39">
        <v>100</v>
      </c>
      <c r="H9" s="33">
        <v>11.63</v>
      </c>
      <c r="I9" s="54">
        <v>57.27</v>
      </c>
      <c r="J9" s="8">
        <f t="shared" si="0"/>
        <v>68.900000000000006</v>
      </c>
      <c r="K9" s="7"/>
      <c r="L9" s="8">
        <v>126</v>
      </c>
      <c r="M9" s="7">
        <v>6</v>
      </c>
      <c r="N9" s="36" t="s">
        <v>226</v>
      </c>
    </row>
    <row r="10" spans="1:14" ht="15.75" x14ac:dyDescent="0.25">
      <c r="A10" s="4">
        <v>7</v>
      </c>
      <c r="B10" s="9" t="s">
        <v>27</v>
      </c>
      <c r="C10" s="12" t="s">
        <v>19</v>
      </c>
      <c r="D10" s="11" t="s">
        <v>50</v>
      </c>
      <c r="E10" s="7">
        <v>10</v>
      </c>
      <c r="F10" s="8">
        <v>4</v>
      </c>
      <c r="G10" s="39">
        <v>100</v>
      </c>
      <c r="H10" s="33">
        <v>5.81</v>
      </c>
      <c r="I10" s="54">
        <v>60.45</v>
      </c>
      <c r="J10" s="8">
        <f t="shared" si="0"/>
        <v>66.260000000000005</v>
      </c>
      <c r="K10" s="7"/>
      <c r="L10" s="8">
        <v>91</v>
      </c>
      <c r="M10" s="7">
        <v>7</v>
      </c>
      <c r="N10" s="36" t="s">
        <v>226</v>
      </c>
    </row>
    <row r="11" spans="1:14" ht="15.75" x14ac:dyDescent="0.25">
      <c r="A11" s="4">
        <v>8</v>
      </c>
      <c r="B11" s="11" t="s">
        <v>210</v>
      </c>
      <c r="C11" s="12" t="s">
        <v>19</v>
      </c>
      <c r="D11" s="10" t="s">
        <v>101</v>
      </c>
      <c r="E11" s="7">
        <v>10</v>
      </c>
      <c r="F11" s="7">
        <v>2</v>
      </c>
      <c r="G11" s="39">
        <v>100</v>
      </c>
      <c r="H11" s="33">
        <v>8.84</v>
      </c>
      <c r="I11" s="54">
        <v>57.4</v>
      </c>
      <c r="J11" s="8">
        <f t="shared" si="0"/>
        <v>66.239999999999995</v>
      </c>
      <c r="K11" s="7"/>
      <c r="L11" s="8">
        <v>137</v>
      </c>
      <c r="M11" s="7">
        <v>8</v>
      </c>
      <c r="N11" s="36" t="s">
        <v>226</v>
      </c>
    </row>
    <row r="12" spans="1:14" ht="15.75" x14ac:dyDescent="0.25">
      <c r="A12" s="4">
        <v>9</v>
      </c>
      <c r="B12" s="11" t="s">
        <v>26</v>
      </c>
      <c r="C12" s="12" t="s">
        <v>19</v>
      </c>
      <c r="D12" s="10" t="s">
        <v>101</v>
      </c>
      <c r="E12" s="7">
        <v>10</v>
      </c>
      <c r="F12" s="7">
        <v>2</v>
      </c>
      <c r="G12" s="39">
        <v>100</v>
      </c>
      <c r="H12" s="33">
        <v>8.6</v>
      </c>
      <c r="I12" s="54">
        <v>56.7</v>
      </c>
      <c r="J12" s="8">
        <f t="shared" si="0"/>
        <v>65.3</v>
      </c>
      <c r="K12" s="7"/>
      <c r="L12" s="8">
        <v>58</v>
      </c>
      <c r="M12" s="7">
        <v>9</v>
      </c>
      <c r="N12" s="36" t="s">
        <v>226</v>
      </c>
    </row>
    <row r="13" spans="1:14" ht="15.75" x14ac:dyDescent="0.25">
      <c r="A13" s="4">
        <v>10</v>
      </c>
      <c r="B13" s="10" t="s">
        <v>186</v>
      </c>
      <c r="C13" s="8" t="s">
        <v>19</v>
      </c>
      <c r="D13" s="10" t="s">
        <v>54</v>
      </c>
      <c r="E13" s="8">
        <v>10</v>
      </c>
      <c r="F13" s="8">
        <v>9</v>
      </c>
      <c r="G13" s="39">
        <v>100</v>
      </c>
      <c r="H13" s="33">
        <v>14.88</v>
      </c>
      <c r="I13" s="54">
        <v>50.31</v>
      </c>
      <c r="J13" s="8">
        <f t="shared" si="0"/>
        <v>65.19</v>
      </c>
      <c r="K13" s="7"/>
      <c r="L13" s="8">
        <v>129</v>
      </c>
      <c r="M13" s="18">
        <v>10</v>
      </c>
      <c r="N13" s="36" t="s">
        <v>226</v>
      </c>
    </row>
    <row r="14" spans="1:14" ht="15.75" x14ac:dyDescent="0.25">
      <c r="A14" s="4">
        <v>11</v>
      </c>
      <c r="B14" s="10" t="s">
        <v>198</v>
      </c>
      <c r="C14" s="8" t="s">
        <v>19</v>
      </c>
      <c r="D14" s="10" t="s">
        <v>65</v>
      </c>
      <c r="E14" s="8">
        <v>10</v>
      </c>
      <c r="F14" s="8">
        <v>33</v>
      </c>
      <c r="G14" s="39">
        <v>100</v>
      </c>
      <c r="H14" s="33">
        <v>13.26</v>
      </c>
      <c r="I14" s="54">
        <v>51.44</v>
      </c>
      <c r="J14" s="18">
        <f t="shared" si="0"/>
        <v>64.7</v>
      </c>
      <c r="K14" s="21"/>
      <c r="L14" s="36">
        <v>151</v>
      </c>
      <c r="M14" s="18">
        <v>11</v>
      </c>
      <c r="N14" s="36" t="s">
        <v>226</v>
      </c>
    </row>
    <row r="15" spans="1:14" ht="15.75" x14ac:dyDescent="0.25">
      <c r="A15" s="4">
        <v>12</v>
      </c>
      <c r="B15" s="10" t="s">
        <v>201</v>
      </c>
      <c r="C15" s="8" t="s">
        <v>19</v>
      </c>
      <c r="D15" s="10" t="s">
        <v>151</v>
      </c>
      <c r="E15" s="8">
        <v>10</v>
      </c>
      <c r="F15" s="8" t="s">
        <v>20</v>
      </c>
      <c r="G15" s="39">
        <v>100</v>
      </c>
      <c r="H15" s="33">
        <v>5.58</v>
      </c>
      <c r="I15" s="54">
        <v>53.11</v>
      </c>
      <c r="J15" s="18">
        <f t="shared" si="0"/>
        <v>58.69</v>
      </c>
      <c r="K15" s="21"/>
      <c r="L15" s="36">
        <v>28</v>
      </c>
      <c r="M15" s="18">
        <v>12</v>
      </c>
      <c r="N15" s="36" t="s">
        <v>226</v>
      </c>
    </row>
    <row r="16" spans="1:14" ht="15.75" x14ac:dyDescent="0.25">
      <c r="A16" s="4">
        <v>13</v>
      </c>
      <c r="B16" s="10" t="s">
        <v>189</v>
      </c>
      <c r="C16" s="8" t="s">
        <v>19</v>
      </c>
      <c r="D16" s="10" t="s">
        <v>86</v>
      </c>
      <c r="E16" s="8">
        <v>10</v>
      </c>
      <c r="F16" s="8">
        <v>22</v>
      </c>
      <c r="G16" s="39">
        <v>100</v>
      </c>
      <c r="H16" s="33">
        <v>6.51</v>
      </c>
      <c r="I16" s="54">
        <v>45.88</v>
      </c>
      <c r="J16" s="8">
        <f t="shared" si="0"/>
        <v>52.39</v>
      </c>
      <c r="K16" s="7"/>
      <c r="L16" s="8">
        <v>128</v>
      </c>
      <c r="M16" s="18">
        <v>13</v>
      </c>
      <c r="N16" s="36" t="s">
        <v>226</v>
      </c>
    </row>
    <row r="17" spans="1:14" ht="15.75" x14ac:dyDescent="0.25">
      <c r="A17" s="4">
        <v>14</v>
      </c>
      <c r="B17" s="9" t="s">
        <v>174</v>
      </c>
      <c r="C17" s="8" t="s">
        <v>19</v>
      </c>
      <c r="D17" s="10" t="s">
        <v>124</v>
      </c>
      <c r="E17" s="8">
        <v>10</v>
      </c>
      <c r="F17" s="7">
        <v>1</v>
      </c>
      <c r="G17" s="39">
        <v>100</v>
      </c>
      <c r="H17" s="33">
        <v>12.09</v>
      </c>
      <c r="I17" s="54">
        <v>16.940000000000001</v>
      </c>
      <c r="J17" s="5">
        <f t="shared" si="0"/>
        <v>29.03</v>
      </c>
      <c r="K17" s="4"/>
      <c r="L17" s="8">
        <v>135</v>
      </c>
      <c r="M17" s="7">
        <v>14</v>
      </c>
      <c r="N17" s="36" t="s">
        <v>226</v>
      </c>
    </row>
    <row r="18" spans="1:14" ht="15.75" x14ac:dyDescent="0.25">
      <c r="A18" s="4">
        <v>15</v>
      </c>
      <c r="B18" s="10" t="s">
        <v>195</v>
      </c>
      <c r="C18" s="8" t="s">
        <v>19</v>
      </c>
      <c r="D18" s="10" t="s">
        <v>118</v>
      </c>
      <c r="E18" s="8">
        <v>10</v>
      </c>
      <c r="F18" s="8">
        <v>25</v>
      </c>
      <c r="G18" s="39">
        <v>100</v>
      </c>
      <c r="H18" s="33">
        <v>6.74</v>
      </c>
      <c r="I18" s="54">
        <v>12.59</v>
      </c>
      <c r="J18" s="18">
        <f t="shared" si="0"/>
        <v>19.329999999999998</v>
      </c>
      <c r="K18" s="18"/>
      <c r="L18" s="38">
        <v>122</v>
      </c>
      <c r="M18" s="18">
        <v>15</v>
      </c>
      <c r="N18" s="36" t="s">
        <v>226</v>
      </c>
    </row>
    <row r="19" spans="1:14" ht="15.75" x14ac:dyDescent="0.25">
      <c r="A19" s="4">
        <v>16</v>
      </c>
      <c r="B19" s="10" t="s">
        <v>209</v>
      </c>
      <c r="C19" s="8" t="s">
        <v>19</v>
      </c>
      <c r="D19" s="10" t="s">
        <v>101</v>
      </c>
      <c r="E19" s="8">
        <v>10</v>
      </c>
      <c r="F19" s="8">
        <v>2</v>
      </c>
      <c r="G19" s="39"/>
      <c r="H19" s="33"/>
      <c r="I19" s="54"/>
      <c r="J19" s="8"/>
      <c r="K19" s="7">
        <v>0</v>
      </c>
      <c r="L19" s="8"/>
      <c r="M19" s="7"/>
      <c r="N19" s="4"/>
    </row>
    <row r="20" spans="1:14" ht="15.75" x14ac:dyDescent="0.25">
      <c r="A20" s="4">
        <v>17</v>
      </c>
      <c r="B20" s="10" t="s">
        <v>211</v>
      </c>
      <c r="C20" s="8" t="s">
        <v>19</v>
      </c>
      <c r="D20" s="10" t="s">
        <v>190</v>
      </c>
      <c r="E20" s="8">
        <v>10</v>
      </c>
      <c r="F20" s="8">
        <v>22</v>
      </c>
      <c r="G20" s="39"/>
      <c r="H20" s="33"/>
      <c r="I20" s="54"/>
      <c r="J20" s="8"/>
      <c r="K20" s="7">
        <v>0</v>
      </c>
      <c r="L20" s="8"/>
      <c r="M20" s="18"/>
      <c r="N20" s="18"/>
    </row>
    <row r="23" spans="1:14" ht="47.25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2" t="s">
        <v>215</v>
      </c>
      <c r="I23" s="32" t="s">
        <v>216</v>
      </c>
      <c r="J23" s="32" t="s">
        <v>11</v>
      </c>
      <c r="K23" s="3" t="s">
        <v>12</v>
      </c>
      <c r="L23" s="3" t="s">
        <v>13</v>
      </c>
      <c r="M23" s="3" t="s">
        <v>15</v>
      </c>
      <c r="N23" s="3" t="s">
        <v>14</v>
      </c>
    </row>
    <row r="24" spans="1:14" ht="15.75" x14ac:dyDescent="0.25">
      <c r="A24" s="4">
        <v>1</v>
      </c>
      <c r="B24" s="57" t="s">
        <v>191</v>
      </c>
      <c r="C24" s="56" t="s">
        <v>19</v>
      </c>
      <c r="D24" s="57" t="s">
        <v>86</v>
      </c>
      <c r="E24" s="56">
        <v>11</v>
      </c>
      <c r="F24" s="56">
        <v>22</v>
      </c>
      <c r="G24" s="58">
        <v>100</v>
      </c>
      <c r="H24" s="59">
        <v>19.77</v>
      </c>
      <c r="I24" s="59">
        <v>66.67</v>
      </c>
      <c r="J24" s="56">
        <f t="shared" ref="J24:J36" si="1">SUM(H24:I24)</f>
        <v>86.44</v>
      </c>
      <c r="K24" s="59"/>
      <c r="L24" s="56">
        <v>111</v>
      </c>
      <c r="M24" s="70">
        <v>1</v>
      </c>
      <c r="N24" s="61" t="s">
        <v>224</v>
      </c>
    </row>
    <row r="25" spans="1:14" ht="15.75" x14ac:dyDescent="0.25">
      <c r="A25" s="4">
        <v>2</v>
      </c>
      <c r="B25" s="57" t="s">
        <v>194</v>
      </c>
      <c r="C25" s="56" t="s">
        <v>19</v>
      </c>
      <c r="D25" s="57" t="s">
        <v>116</v>
      </c>
      <c r="E25" s="56">
        <v>11</v>
      </c>
      <c r="F25" s="56">
        <v>24</v>
      </c>
      <c r="G25" s="58">
        <v>100</v>
      </c>
      <c r="H25" s="59">
        <v>16.05</v>
      </c>
      <c r="I25" s="59">
        <v>60.24</v>
      </c>
      <c r="J25" s="56">
        <f t="shared" si="1"/>
        <v>76.290000000000006</v>
      </c>
      <c r="K25" s="59"/>
      <c r="L25" s="56">
        <v>81</v>
      </c>
      <c r="M25" s="70">
        <v>2</v>
      </c>
      <c r="N25" s="61" t="s">
        <v>225</v>
      </c>
    </row>
    <row r="26" spans="1:14" ht="15.75" x14ac:dyDescent="0.25">
      <c r="A26" s="4">
        <v>3</v>
      </c>
      <c r="B26" s="65" t="s">
        <v>29</v>
      </c>
      <c r="C26" s="66" t="s">
        <v>19</v>
      </c>
      <c r="D26" s="57" t="s">
        <v>38</v>
      </c>
      <c r="E26" s="59">
        <v>11</v>
      </c>
      <c r="F26" s="59">
        <v>2</v>
      </c>
      <c r="G26" s="58">
        <v>100</v>
      </c>
      <c r="H26" s="59">
        <v>12.56</v>
      </c>
      <c r="I26" s="59">
        <v>56.5</v>
      </c>
      <c r="J26" s="56">
        <f t="shared" si="1"/>
        <v>69.06</v>
      </c>
      <c r="K26" s="59"/>
      <c r="L26" s="56">
        <v>95</v>
      </c>
      <c r="M26" s="59">
        <v>3</v>
      </c>
      <c r="N26" s="61" t="s">
        <v>225</v>
      </c>
    </row>
    <row r="27" spans="1:14" ht="15.75" x14ac:dyDescent="0.25">
      <c r="A27" s="4">
        <v>4</v>
      </c>
      <c r="B27" s="10" t="s">
        <v>199</v>
      </c>
      <c r="C27" s="8" t="s">
        <v>19</v>
      </c>
      <c r="D27" s="10" t="s">
        <v>65</v>
      </c>
      <c r="E27" s="8">
        <v>11</v>
      </c>
      <c r="F27" s="8">
        <v>33</v>
      </c>
      <c r="G27" s="39">
        <v>100</v>
      </c>
      <c r="H27" s="33">
        <v>8.84</v>
      </c>
      <c r="I27" s="33">
        <v>60.04</v>
      </c>
      <c r="J27" s="18">
        <f t="shared" si="1"/>
        <v>68.88</v>
      </c>
      <c r="K27" s="21"/>
      <c r="L27" s="36">
        <v>141</v>
      </c>
      <c r="M27" s="18">
        <v>4</v>
      </c>
      <c r="N27" s="36" t="s">
        <v>226</v>
      </c>
    </row>
    <row r="28" spans="1:14" ht="15.75" x14ac:dyDescent="0.25">
      <c r="A28" s="4">
        <v>5</v>
      </c>
      <c r="B28" s="9" t="s">
        <v>185</v>
      </c>
      <c r="C28" s="12" t="s">
        <v>19</v>
      </c>
      <c r="D28" s="11" t="s">
        <v>80</v>
      </c>
      <c r="E28" s="7">
        <v>11</v>
      </c>
      <c r="F28" s="8">
        <v>4</v>
      </c>
      <c r="G28" s="39">
        <v>100</v>
      </c>
      <c r="H28" s="33">
        <v>10.47</v>
      </c>
      <c r="I28" s="33">
        <v>58</v>
      </c>
      <c r="J28" s="8">
        <f t="shared" si="1"/>
        <v>68.47</v>
      </c>
      <c r="K28" s="7"/>
      <c r="L28" s="8">
        <v>68</v>
      </c>
      <c r="M28" s="18">
        <v>5</v>
      </c>
      <c r="N28" s="36" t="s">
        <v>226</v>
      </c>
    </row>
    <row r="29" spans="1:14" ht="15.75" x14ac:dyDescent="0.25">
      <c r="A29" s="4">
        <v>6</v>
      </c>
      <c r="B29" s="11" t="s">
        <v>180</v>
      </c>
      <c r="C29" s="12" t="s">
        <v>19</v>
      </c>
      <c r="D29" s="10" t="s">
        <v>38</v>
      </c>
      <c r="E29" s="7">
        <v>11</v>
      </c>
      <c r="F29" s="7">
        <v>2</v>
      </c>
      <c r="G29" s="39">
        <v>100</v>
      </c>
      <c r="H29" s="33">
        <v>9.77</v>
      </c>
      <c r="I29" s="33">
        <v>56.59</v>
      </c>
      <c r="J29" s="8">
        <f t="shared" si="1"/>
        <v>66.36</v>
      </c>
      <c r="K29" s="7"/>
      <c r="L29" s="8">
        <v>127</v>
      </c>
      <c r="M29" s="7">
        <v>6</v>
      </c>
      <c r="N29" s="36" t="s">
        <v>226</v>
      </c>
    </row>
    <row r="30" spans="1:14" ht="15.75" x14ac:dyDescent="0.25">
      <c r="A30" s="4">
        <v>7</v>
      </c>
      <c r="B30" s="10" t="s">
        <v>200</v>
      </c>
      <c r="C30" s="8" t="s">
        <v>19</v>
      </c>
      <c r="D30" s="10" t="s">
        <v>65</v>
      </c>
      <c r="E30" s="8">
        <v>11</v>
      </c>
      <c r="F30" s="8">
        <v>33</v>
      </c>
      <c r="G30" s="39">
        <v>100</v>
      </c>
      <c r="H30" s="33">
        <v>8.14</v>
      </c>
      <c r="I30" s="33">
        <v>58.07</v>
      </c>
      <c r="J30" s="18">
        <f t="shared" si="1"/>
        <v>66.210000000000008</v>
      </c>
      <c r="K30" s="21"/>
      <c r="L30" s="36">
        <v>172</v>
      </c>
      <c r="M30" s="18">
        <v>7</v>
      </c>
      <c r="N30" s="36" t="s">
        <v>226</v>
      </c>
    </row>
    <row r="31" spans="1:14" ht="15.75" x14ac:dyDescent="0.25">
      <c r="A31" s="4">
        <v>8</v>
      </c>
      <c r="B31" s="11" t="s">
        <v>182</v>
      </c>
      <c r="C31" s="12" t="s">
        <v>19</v>
      </c>
      <c r="D31" s="11" t="s">
        <v>76</v>
      </c>
      <c r="E31" s="7">
        <v>11</v>
      </c>
      <c r="F31" s="7">
        <v>3</v>
      </c>
      <c r="G31" s="39">
        <v>100</v>
      </c>
      <c r="H31" s="33">
        <v>9.3000000000000007</v>
      </c>
      <c r="I31" s="33">
        <v>54.41</v>
      </c>
      <c r="J31" s="8">
        <f t="shared" si="1"/>
        <v>63.709999999999994</v>
      </c>
      <c r="K31" s="7"/>
      <c r="L31" s="8">
        <v>133</v>
      </c>
      <c r="M31" s="7">
        <v>8</v>
      </c>
      <c r="N31" s="36" t="s">
        <v>226</v>
      </c>
    </row>
    <row r="32" spans="1:14" ht="15.75" x14ac:dyDescent="0.25">
      <c r="A32" s="4">
        <v>9</v>
      </c>
      <c r="B32" s="11" t="s">
        <v>183</v>
      </c>
      <c r="C32" s="12" t="s">
        <v>19</v>
      </c>
      <c r="D32" s="11" t="s">
        <v>76</v>
      </c>
      <c r="E32" s="7">
        <v>11</v>
      </c>
      <c r="F32" s="7">
        <v>3</v>
      </c>
      <c r="G32" s="39">
        <v>100</v>
      </c>
      <c r="H32" s="33">
        <v>12.09</v>
      </c>
      <c r="I32" s="33">
        <v>50.35</v>
      </c>
      <c r="J32" s="8">
        <f t="shared" si="1"/>
        <v>62.44</v>
      </c>
      <c r="K32" s="7"/>
      <c r="L32" s="8">
        <v>123</v>
      </c>
      <c r="M32" s="7">
        <v>9</v>
      </c>
      <c r="N32" s="36" t="s">
        <v>226</v>
      </c>
    </row>
    <row r="33" spans="1:14" ht="15.75" x14ac:dyDescent="0.25">
      <c r="A33" s="4">
        <v>10</v>
      </c>
      <c r="B33" s="11" t="s">
        <v>197</v>
      </c>
      <c r="C33" s="12" t="s">
        <v>19</v>
      </c>
      <c r="D33" s="11" t="s">
        <v>118</v>
      </c>
      <c r="E33" s="7">
        <v>11</v>
      </c>
      <c r="F33" s="7">
        <v>25</v>
      </c>
      <c r="G33" s="39">
        <v>100</v>
      </c>
      <c r="H33" s="33">
        <v>7.21</v>
      </c>
      <c r="I33" s="33">
        <v>50.55</v>
      </c>
      <c r="J33" s="18">
        <f t="shared" si="1"/>
        <v>57.76</v>
      </c>
      <c r="K33" s="18"/>
      <c r="L33" s="36">
        <v>124</v>
      </c>
      <c r="M33" s="18">
        <v>10</v>
      </c>
      <c r="N33" s="36" t="s">
        <v>226</v>
      </c>
    </row>
    <row r="34" spans="1:14" ht="15.75" x14ac:dyDescent="0.25">
      <c r="A34" s="4">
        <v>11</v>
      </c>
      <c r="B34" s="9" t="s">
        <v>176</v>
      </c>
      <c r="C34" s="8" t="s">
        <v>19</v>
      </c>
      <c r="D34" s="10" t="s">
        <v>36</v>
      </c>
      <c r="E34" s="8">
        <v>11</v>
      </c>
      <c r="F34" s="7">
        <v>1</v>
      </c>
      <c r="G34" s="39">
        <v>100</v>
      </c>
      <c r="H34" s="33">
        <v>8.84</v>
      </c>
      <c r="I34" s="33">
        <v>31.89</v>
      </c>
      <c r="J34" s="5">
        <f t="shared" si="1"/>
        <v>40.730000000000004</v>
      </c>
      <c r="K34" s="4"/>
      <c r="L34" s="8">
        <v>131</v>
      </c>
      <c r="M34" s="7">
        <v>11</v>
      </c>
      <c r="N34" s="36" t="s">
        <v>226</v>
      </c>
    </row>
    <row r="35" spans="1:14" ht="15.75" x14ac:dyDescent="0.25">
      <c r="A35" s="4">
        <v>12</v>
      </c>
      <c r="B35" s="9" t="s">
        <v>177</v>
      </c>
      <c r="C35" s="8" t="s">
        <v>19</v>
      </c>
      <c r="D35" s="10" t="s">
        <v>36</v>
      </c>
      <c r="E35" s="8">
        <v>11</v>
      </c>
      <c r="F35" s="7">
        <v>1</v>
      </c>
      <c r="G35" s="39">
        <v>100</v>
      </c>
      <c r="H35" s="33">
        <v>9.3000000000000007</v>
      </c>
      <c r="I35" s="33">
        <v>15.8</v>
      </c>
      <c r="J35" s="5">
        <f t="shared" si="1"/>
        <v>25.1</v>
      </c>
      <c r="K35" s="4"/>
      <c r="L35" s="8">
        <v>166</v>
      </c>
      <c r="M35" s="7">
        <v>12</v>
      </c>
      <c r="N35" s="36" t="s">
        <v>226</v>
      </c>
    </row>
    <row r="36" spans="1:14" ht="15.75" x14ac:dyDescent="0.25">
      <c r="A36" s="4">
        <v>13</v>
      </c>
      <c r="B36" s="11" t="s">
        <v>196</v>
      </c>
      <c r="C36" s="12" t="s">
        <v>19</v>
      </c>
      <c r="D36" s="11" t="s">
        <v>118</v>
      </c>
      <c r="E36" s="7">
        <v>11</v>
      </c>
      <c r="F36" s="7">
        <v>25</v>
      </c>
      <c r="G36" s="39">
        <v>100</v>
      </c>
      <c r="H36" s="33">
        <v>8.84</v>
      </c>
      <c r="I36" s="33">
        <v>0</v>
      </c>
      <c r="J36" s="18">
        <f t="shared" si="1"/>
        <v>8.84</v>
      </c>
      <c r="K36" s="18"/>
      <c r="L36" s="38">
        <v>132</v>
      </c>
      <c r="M36" s="18">
        <v>13</v>
      </c>
      <c r="N36" s="36" t="s">
        <v>226</v>
      </c>
    </row>
    <row r="37" spans="1:14" ht="15.75" x14ac:dyDescent="0.25">
      <c r="A37" s="4">
        <v>14</v>
      </c>
      <c r="B37" s="10" t="s">
        <v>187</v>
      </c>
      <c r="C37" s="8" t="s">
        <v>19</v>
      </c>
      <c r="D37" s="10" t="s">
        <v>188</v>
      </c>
      <c r="E37" s="8">
        <v>11</v>
      </c>
      <c r="F37" s="8">
        <v>16</v>
      </c>
      <c r="G37" s="39"/>
      <c r="H37" s="33"/>
      <c r="I37" s="54"/>
      <c r="J37" s="8"/>
      <c r="K37" s="7">
        <v>0</v>
      </c>
      <c r="L37" s="8"/>
      <c r="M37" s="18"/>
      <c r="N37" s="18"/>
    </row>
    <row r="38" spans="1:14" ht="15.75" x14ac:dyDescent="0.25">
      <c r="A38" s="4">
        <v>15</v>
      </c>
      <c r="B38" s="10" t="s">
        <v>192</v>
      </c>
      <c r="C38" s="8" t="s">
        <v>19</v>
      </c>
      <c r="D38" s="10" t="s">
        <v>86</v>
      </c>
      <c r="E38" s="8">
        <v>11</v>
      </c>
      <c r="F38" s="8">
        <v>22</v>
      </c>
      <c r="G38" s="39"/>
      <c r="H38" s="33"/>
      <c r="I38" s="54"/>
      <c r="J38" s="8"/>
      <c r="K38" s="7">
        <v>0</v>
      </c>
      <c r="L38" s="8"/>
      <c r="M38" s="18"/>
      <c r="N38" s="18"/>
    </row>
  </sheetData>
  <sortState ref="A24:N38">
    <sortCondition descending="1" ref="J24:J38"/>
  </sortState>
  <mergeCells count="3">
    <mergeCell ref="A1:L1"/>
    <mergeCell ref="A2:D2"/>
    <mergeCell ref="E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7-8кл.(д)</vt:lpstr>
      <vt:lpstr>7-8кл.(м)</vt:lpstr>
      <vt:lpstr>9кл.(д,м)</vt:lpstr>
      <vt:lpstr>10-11кл.(д)</vt:lpstr>
      <vt:lpstr>10-11кл.(м)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Яхимович МВ</cp:lastModifiedBy>
  <cp:lastPrinted>2018-11-26T09:25:56Z</cp:lastPrinted>
  <dcterms:created xsi:type="dcterms:W3CDTF">2015-11-11T09:35:06Z</dcterms:created>
  <dcterms:modified xsi:type="dcterms:W3CDTF">2018-12-05T03:19:56Z</dcterms:modified>
</cp:coreProperties>
</file>