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240" windowHeight="8040"/>
  </bookViews>
  <sheets>
    <sheet name="7кл." sheetId="6" r:id="rId1"/>
    <sheet name="8кл." sheetId="2" r:id="rId2"/>
    <sheet name="9кл." sheetId="4" r:id="rId3"/>
    <sheet name="10кл" sheetId="7" r:id="rId4"/>
    <sheet name="11кл." sheetId="5" r:id="rId5"/>
  </sheets>
  <calcPr calcId="145621"/>
</workbook>
</file>

<file path=xl/calcChain.xml><?xml version="1.0" encoding="utf-8"?>
<calcChain xmlns="http://schemas.openxmlformats.org/spreadsheetml/2006/main">
  <c r="L11" i="4" l="1"/>
  <c r="L13" i="4"/>
  <c r="L13" i="5" l="1"/>
  <c r="L18" i="5"/>
  <c r="L9" i="5"/>
  <c r="L14" i="5"/>
  <c r="L11" i="5"/>
  <c r="L10" i="5"/>
  <c r="L12" i="5"/>
  <c r="L17" i="5"/>
  <c r="L19" i="5"/>
  <c r="L15" i="5"/>
  <c r="L16" i="5"/>
  <c r="L11" i="7"/>
  <c r="L12" i="7"/>
  <c r="L9" i="7"/>
  <c r="L13" i="7"/>
  <c r="L10" i="7"/>
  <c r="L12" i="4"/>
  <c r="L17" i="4"/>
  <c r="L16" i="4"/>
  <c r="L9" i="4"/>
  <c r="L15" i="4"/>
  <c r="L14" i="4"/>
  <c r="L18" i="4"/>
  <c r="L10" i="4"/>
  <c r="L9" i="2"/>
  <c r="L13" i="2"/>
  <c r="L20" i="2"/>
  <c r="L18" i="2"/>
  <c r="L12" i="2"/>
  <c r="L14" i="2"/>
  <c r="L10" i="2"/>
  <c r="L21" i="2"/>
  <c r="L19" i="2"/>
  <c r="L15" i="2"/>
  <c r="L22" i="2"/>
  <c r="L16" i="2"/>
  <c r="L11" i="2"/>
  <c r="L17" i="2"/>
  <c r="L10" i="6"/>
  <c r="L14" i="6"/>
  <c r="L12" i="6"/>
  <c r="L13" i="6"/>
  <c r="L11" i="6"/>
  <c r="L9" i="6"/>
  <c r="D6" i="5" l="1"/>
  <c r="D6" i="7"/>
  <c r="D6" i="4"/>
  <c r="D6" i="2"/>
</calcChain>
</file>

<file path=xl/sharedStrings.xml><?xml version="1.0" encoding="utf-8"?>
<sst xmlns="http://schemas.openxmlformats.org/spreadsheetml/2006/main" count="347" uniqueCount="96">
  <si>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</si>
  <si>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</si>
  <si>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</si>
  <si>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</si>
  <si>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</si>
  <si>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</si>
  <si>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</si>
  <si>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</si>
  <si>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</si>
  <si>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</si>
  <si>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Не явка (0)</t>
  </si>
  <si>
    <t>Шифр</t>
  </si>
  <si>
    <t>Статус</t>
  </si>
  <si>
    <t>Члены комиссии:</t>
  </si>
  <si>
    <t>ж</t>
  </si>
  <si>
    <t>м</t>
  </si>
  <si>
    <t>Никитина Анастасия Дмитриевна</t>
  </si>
  <si>
    <t>Гашков Алексей Сергеевич</t>
  </si>
  <si>
    <t>Макс. балл</t>
  </si>
  <si>
    <t>Результат</t>
  </si>
  <si>
    <t xml:space="preserve">Председатель комиссии: </t>
  </si>
  <si>
    <t>муниципального этапа олимпиады по</t>
  </si>
  <si>
    <t>Кочерба Александр Сергеевич</t>
  </si>
  <si>
    <t>Рябов Михаил Евгеньевич</t>
  </si>
  <si>
    <t>Андраманов Алексей Сергеевич</t>
  </si>
  <si>
    <t>Шунина Анна Владимировна</t>
  </si>
  <si>
    <t>ОБЖ (2019-2020 г.)</t>
  </si>
  <si>
    <t>Томилова Дарья Алексеевна</t>
  </si>
  <si>
    <t>Боднар Татьяна Владимировна</t>
  </si>
  <si>
    <t>Татарникова Александра Геннадьевна</t>
  </si>
  <si>
    <t>Патрушев Всеволод Евгеньевич</t>
  </si>
  <si>
    <t>Лазарев Никита Александрович</t>
  </si>
  <si>
    <t>Фахиев Тимур Вадимович</t>
  </si>
  <si>
    <t>Деревсков Александр Иванович</t>
  </si>
  <si>
    <t>КШИ</t>
  </si>
  <si>
    <t>Абдукаримов Арстанбек Абдыкадырович</t>
  </si>
  <si>
    <t>Корытова Дарина Владимировна</t>
  </si>
  <si>
    <t>Соколов Евгений Вячеславович</t>
  </si>
  <si>
    <t>Полимова Ксения Петровна</t>
  </si>
  <si>
    <t>Ремер Артемий Константинович</t>
  </si>
  <si>
    <t>Максимова Елизавета Евгеньевна</t>
  </si>
  <si>
    <t>Головачев Иван Дмитриевич</t>
  </si>
  <si>
    <t>Казанков Даниил Алексеевич</t>
  </si>
  <si>
    <t>Чащегорова Наталья Владимировна</t>
  </si>
  <si>
    <t>Баранова Альбина Викторовна</t>
  </si>
  <si>
    <t>Шмакова Надежда Сергеевна</t>
  </si>
  <si>
    <t>Кольцов Кирилл Андреевич</t>
  </si>
  <si>
    <t>Бодров Степан Александрович</t>
  </si>
  <si>
    <t>Дианова Татьяна Николаевна</t>
  </si>
  <si>
    <t>Мальцев Роман Максимович</t>
  </si>
  <si>
    <t>Барановский Дмитрий Денисович</t>
  </si>
  <si>
    <t>Окуловский Даниил Владимирович</t>
  </si>
  <si>
    <t>Реннер Александр Сергеевич</t>
  </si>
  <si>
    <t>Чепелева Софья Александровна</t>
  </si>
  <si>
    <t>Смирнов Артур Денисович</t>
  </si>
  <si>
    <t>Ванчугова Виктория Алексеевна</t>
  </si>
  <si>
    <t>Шишкин Никита Вадимович</t>
  </si>
  <si>
    <t>Кочетков Вадим Евгеньевич</t>
  </si>
  <si>
    <t>Набр. сумма баллов за теорию</t>
  </si>
  <si>
    <t>Набр. сумма баллов за практику</t>
  </si>
  <si>
    <t>Общая сумма баллов</t>
  </si>
  <si>
    <t>Тухтаров Илья Русланович</t>
  </si>
  <si>
    <t>Белоусов Михаил Вячеславович</t>
  </si>
  <si>
    <t>Устюжанин Никита Владимирович</t>
  </si>
  <si>
    <t>Левин Никита Евгеньевич</t>
  </si>
  <si>
    <t>Токарев Егор Артемович</t>
  </si>
  <si>
    <t>Галямов Даниф Фанитович</t>
  </si>
  <si>
    <t>Кобзарев Николай Владимирович</t>
  </si>
  <si>
    <t>Шилонцев Владислав Владимирович</t>
  </si>
  <si>
    <t>Величко Никита Григорьевич</t>
  </si>
  <si>
    <t>Гарькавый Степан Сергеевич</t>
  </si>
  <si>
    <t>Губайдуллин Ильяс Азатович</t>
  </si>
  <si>
    <t>Бельская Анна Олеговна</t>
  </si>
  <si>
    <t>Галишина Алина Руслановна</t>
  </si>
  <si>
    <t xml:space="preserve">Пильберг Роман Ильдарович </t>
  </si>
  <si>
    <t>Кузнецова Алена Сергеевна</t>
  </si>
  <si>
    <t xml:space="preserve">Ульянов Артем Евгеньевич </t>
  </si>
  <si>
    <t>Вишнягов Артем Андреевич</t>
  </si>
  <si>
    <t xml:space="preserve">Лунева Виолетта Максимовна </t>
  </si>
  <si>
    <t>Цегельный Артём Олегович</t>
  </si>
  <si>
    <t>Малашкеевич Ксения Михайловна</t>
  </si>
  <si>
    <t>Чиняев Александр Вадимович</t>
  </si>
  <si>
    <t>Зайкова Алёна Олеговна</t>
  </si>
  <si>
    <t>победитель</t>
  </si>
  <si>
    <t>призер</t>
  </si>
  <si>
    <t>участник</t>
  </si>
  <si>
    <t>Кобзарев Н.В.</t>
  </si>
  <si>
    <t>Дианова Т.Н.</t>
  </si>
  <si>
    <t>Кузенков А.Н.</t>
  </si>
  <si>
    <t>Чащегорова Н.В.</t>
  </si>
  <si>
    <t>Махнев В.Г.</t>
  </si>
  <si>
    <t>Полимова К.П.</t>
  </si>
  <si>
    <t>Вишнягов А.А.</t>
  </si>
  <si>
    <t>Мещеров Р.В.</t>
  </si>
  <si>
    <t>Кузенков Анатолий Николаевич</t>
  </si>
  <si>
    <t>Нуриахметова Валерия Васимовна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</si>
</sst>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0" fillId="0" borderId="0" xfId="0" applyAlignment="1">
      <alignment horizontal="center"/>
    </xf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0" fillId="0" borderId="0" xfId="0" applyAlignment="1"/>
    <xf numFmtId="0" fontId="2" fillId="0" borderId="0" xfId="0" applyFont="1" applyBorder="1" applyAlignment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6" fillId="0" borderId="1" xfId="0" applyFont="1" applyBorder="1"/>
    <xf numFmtId="0" fontId="17" fillId="0" borderId="1" xfId="0" applyFont="1" applyFill="1" applyBorder="1"/>
    <xf numFmtId="0" fontId="16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right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90" zoomScaleNormal="90" workbookViewId="0">
      <selection activeCell="C8" sqref="C8:C14"/>
    </sheetView>
  </sheetViews>
  <sheetFormatPr defaultRowHeight="15.75" x14ac:dyDescent="0.25"/>
  <cols>
    <col min="1" max="1" width="5.5703125" style="17" customWidth="1"/>
    <col min="2" max="2" width="42.28515625" style="17" customWidth="1"/>
    <col min="3" max="3" width="7" style="17" customWidth="1"/>
    <col min="4" max="4" width="34.28515625" style="17" customWidth="1"/>
    <col min="5" max="5" width="7.85546875" style="17" customWidth="1"/>
    <col min="6" max="6" width="7.42578125" style="17" customWidth="1"/>
    <col min="7" max="7" width="6.5703125" style="17" customWidth="1"/>
    <col min="8" max="8" width="8.140625" style="17" customWidth="1"/>
    <col min="9" max="9" width="7.85546875" style="17" customWidth="1"/>
    <col min="10" max="10" width="11.42578125" style="17" customWidth="1"/>
    <col min="11" max="11" width="10.85546875" style="17" customWidth="1"/>
    <col min="12" max="12" width="9.7109375" style="17" customWidth="1"/>
    <col min="13" max="13" width="7.85546875" style="22" customWidth="1"/>
    <col min="14" max="14" width="12.5703125" style="17" customWidth="1"/>
    <col min="15" max="16384" width="9.140625" style="17"/>
  </cols>
  <sheetData>
    <row r="1" spans="1:14" x14ac:dyDescent="0.25">
      <c r="A1" s="1" t="s">
        <v>0</v>
      </c>
      <c r="B1"/>
      <c r="C1"/>
      <c r="D1"/>
    </row>
    <row r="2" spans="1:14" x14ac:dyDescent="0.25">
      <c r="A2" s="1" t="s">
        <v>1</v>
      </c>
      <c r="B2"/>
      <c r="C2"/>
      <c r="D2"/>
    </row>
    <row r="3" spans="1:14" x14ac:dyDescent="0.25">
      <c r="A3" s="1" t="s">
        <v>2</v>
      </c>
      <c r="B3"/>
      <c r="C3"/>
      <c r="D3"/>
    </row>
    <row r="5" spans="1:14" ht="20.25" x14ac:dyDescent="0.3">
      <c r="A5" s="49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4" ht="20.25" x14ac:dyDescent="0.3">
      <c r="A6" s="53" t="s">
        <v>21</v>
      </c>
      <c r="B6" s="54"/>
      <c r="C6" s="54"/>
      <c r="D6" s="25" t="s">
        <v>26</v>
      </c>
      <c r="E6" s="26"/>
      <c r="F6" s="26"/>
      <c r="G6" s="26"/>
      <c r="H6" s="26"/>
      <c r="I6" s="26"/>
      <c r="J6" s="26"/>
      <c r="K6" s="26"/>
      <c r="L6" s="26"/>
    </row>
    <row r="7" spans="1:14" ht="18.75" x14ac:dyDescent="0.3">
      <c r="A7" s="51"/>
      <c r="B7" s="52"/>
      <c r="C7" s="52"/>
      <c r="E7" s="22"/>
      <c r="F7" s="22"/>
      <c r="G7" s="22"/>
      <c r="H7" s="22"/>
      <c r="I7" s="22"/>
      <c r="J7" s="22"/>
      <c r="K7" s="22"/>
      <c r="L7" s="22"/>
    </row>
    <row r="8" spans="1:14" ht="72.7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18</v>
      </c>
      <c r="J8" s="4" t="s">
        <v>58</v>
      </c>
      <c r="K8" s="4" t="s">
        <v>59</v>
      </c>
      <c r="L8" s="4" t="s">
        <v>60</v>
      </c>
      <c r="M8" s="4" t="s">
        <v>19</v>
      </c>
      <c r="N8" s="4" t="s">
        <v>12</v>
      </c>
    </row>
    <row r="9" spans="1:14" x14ac:dyDescent="0.25">
      <c r="A9" s="5">
        <v>1</v>
      </c>
      <c r="B9" s="36" t="s">
        <v>44</v>
      </c>
      <c r="C9" s="37" t="s">
        <v>14</v>
      </c>
      <c r="D9" s="36" t="s">
        <v>28</v>
      </c>
      <c r="E9" s="38">
        <v>7</v>
      </c>
      <c r="F9" s="38">
        <v>2</v>
      </c>
      <c r="G9" s="38"/>
      <c r="H9" s="38">
        <v>6</v>
      </c>
      <c r="I9" s="38">
        <v>200</v>
      </c>
      <c r="J9" s="38">
        <v>50</v>
      </c>
      <c r="K9" s="39">
        <v>83</v>
      </c>
      <c r="L9" s="40">
        <f t="shared" ref="L9:L14" si="0">SUM(J9:K9)</f>
        <v>133</v>
      </c>
      <c r="M9" s="40">
        <v>1</v>
      </c>
      <c r="N9" s="41" t="s">
        <v>83</v>
      </c>
    </row>
    <row r="10" spans="1:14" x14ac:dyDescent="0.25">
      <c r="A10" s="5">
        <v>2</v>
      </c>
      <c r="B10" s="36" t="s">
        <v>31</v>
      </c>
      <c r="C10" s="37" t="s">
        <v>15</v>
      </c>
      <c r="D10" s="36" t="s">
        <v>28</v>
      </c>
      <c r="E10" s="38">
        <v>7</v>
      </c>
      <c r="F10" s="38">
        <v>2</v>
      </c>
      <c r="G10" s="38"/>
      <c r="H10" s="37">
        <v>1</v>
      </c>
      <c r="I10" s="38">
        <v>200</v>
      </c>
      <c r="J10" s="38">
        <v>46</v>
      </c>
      <c r="K10" s="39">
        <v>75</v>
      </c>
      <c r="L10" s="40">
        <f t="shared" si="0"/>
        <v>121</v>
      </c>
      <c r="M10" s="40">
        <v>2</v>
      </c>
      <c r="N10" s="41" t="s">
        <v>84</v>
      </c>
    </row>
    <row r="11" spans="1:14" x14ac:dyDescent="0.25">
      <c r="A11" s="5">
        <v>3</v>
      </c>
      <c r="B11" s="36" t="s">
        <v>95</v>
      </c>
      <c r="C11" s="37" t="s">
        <v>14</v>
      </c>
      <c r="D11" s="36" t="s">
        <v>28</v>
      </c>
      <c r="E11" s="38">
        <v>7</v>
      </c>
      <c r="F11" s="38">
        <v>2</v>
      </c>
      <c r="G11" s="38"/>
      <c r="H11" s="37">
        <v>5</v>
      </c>
      <c r="I11" s="38">
        <v>200</v>
      </c>
      <c r="J11" s="38">
        <v>46</v>
      </c>
      <c r="K11" s="39">
        <v>65</v>
      </c>
      <c r="L11" s="40">
        <f t="shared" si="0"/>
        <v>111</v>
      </c>
      <c r="M11" s="40">
        <v>3</v>
      </c>
      <c r="N11" s="41" t="s">
        <v>84</v>
      </c>
    </row>
    <row r="12" spans="1:14" x14ac:dyDescent="0.25">
      <c r="A12" s="5">
        <v>4</v>
      </c>
      <c r="B12" s="12" t="s">
        <v>35</v>
      </c>
      <c r="C12" s="6" t="s">
        <v>15</v>
      </c>
      <c r="D12" s="12" t="s">
        <v>33</v>
      </c>
      <c r="E12" s="6">
        <v>7</v>
      </c>
      <c r="F12" s="6" t="s">
        <v>34</v>
      </c>
      <c r="G12" s="6"/>
      <c r="H12" s="10">
        <v>3</v>
      </c>
      <c r="I12" s="6">
        <v>200</v>
      </c>
      <c r="J12" s="6">
        <v>49</v>
      </c>
      <c r="K12" s="8">
        <v>60</v>
      </c>
      <c r="L12" s="5">
        <f t="shared" si="0"/>
        <v>109</v>
      </c>
      <c r="M12" s="20">
        <v>4</v>
      </c>
      <c r="N12" s="16" t="s">
        <v>85</v>
      </c>
    </row>
    <row r="13" spans="1:14" x14ac:dyDescent="0.25">
      <c r="A13" s="5">
        <v>5</v>
      </c>
      <c r="B13" s="12" t="s">
        <v>36</v>
      </c>
      <c r="C13" s="10" t="s">
        <v>14</v>
      </c>
      <c r="D13" s="12" t="s">
        <v>28</v>
      </c>
      <c r="E13" s="6">
        <v>7</v>
      </c>
      <c r="F13" s="6">
        <v>2</v>
      </c>
      <c r="G13" s="6"/>
      <c r="H13" s="6">
        <v>4</v>
      </c>
      <c r="I13" s="6">
        <v>200</v>
      </c>
      <c r="J13" s="6">
        <v>41</v>
      </c>
      <c r="K13" s="8">
        <v>67</v>
      </c>
      <c r="L13" s="5">
        <f t="shared" si="0"/>
        <v>108</v>
      </c>
      <c r="M13" s="20">
        <v>5</v>
      </c>
      <c r="N13" s="16" t="s">
        <v>85</v>
      </c>
    </row>
    <row r="14" spans="1:14" x14ac:dyDescent="0.25">
      <c r="A14" s="5">
        <v>6</v>
      </c>
      <c r="B14" s="13" t="s">
        <v>32</v>
      </c>
      <c r="C14" s="6" t="s">
        <v>15</v>
      </c>
      <c r="D14" s="12" t="s">
        <v>33</v>
      </c>
      <c r="E14" s="6">
        <v>7</v>
      </c>
      <c r="F14" s="6" t="s">
        <v>34</v>
      </c>
      <c r="G14" s="6"/>
      <c r="H14" s="6">
        <v>2</v>
      </c>
      <c r="I14" s="6">
        <v>200</v>
      </c>
      <c r="J14" s="6">
        <v>37</v>
      </c>
      <c r="K14" s="8">
        <v>55</v>
      </c>
      <c r="L14" s="5">
        <f t="shared" si="0"/>
        <v>92</v>
      </c>
      <c r="M14" s="20">
        <v>6</v>
      </c>
      <c r="N14" s="16" t="s">
        <v>85</v>
      </c>
    </row>
    <row r="17" spans="4:4" x14ac:dyDescent="0.25">
      <c r="D17" s="17" t="s">
        <v>20</v>
      </c>
    </row>
    <row r="18" spans="4:4" x14ac:dyDescent="0.25">
      <c r="D18" s="17" t="s">
        <v>86</v>
      </c>
    </row>
    <row r="19" spans="4:4" x14ac:dyDescent="0.25">
      <c r="D19" s="17" t="s">
        <v>13</v>
      </c>
    </row>
    <row r="20" spans="4:4" x14ac:dyDescent="0.25">
      <c r="D20" s="17" t="s">
        <v>87</v>
      </c>
    </row>
    <row r="21" spans="4:4" x14ac:dyDescent="0.25">
      <c r="D21" s="17" t="s">
        <v>88</v>
      </c>
    </row>
    <row r="22" spans="4:4" x14ac:dyDescent="0.25">
      <c r="D22" s="17" t="s">
        <v>89</v>
      </c>
    </row>
    <row r="23" spans="4:4" x14ac:dyDescent="0.25">
      <c r="D23" s="17" t="s">
        <v>90</v>
      </c>
    </row>
    <row r="24" spans="4:4" x14ac:dyDescent="0.25">
      <c r="D24" s="17" t="s">
        <v>91</v>
      </c>
    </row>
    <row r="25" spans="4:4" x14ac:dyDescent="0.25">
      <c r="D25" s="17" t="s">
        <v>92</v>
      </c>
    </row>
    <row r="26" spans="4:4" x14ac:dyDescent="0.25">
      <c r="D26" s="17" t="s">
        <v>93</v>
      </c>
    </row>
  </sheetData>
  <sortState ref="A9:O14">
    <sortCondition descending="1" ref="L9:L14"/>
  </sortState>
  <mergeCells count="3">
    <mergeCell ref="A5:L5"/>
    <mergeCell ref="A7:C7"/>
    <mergeCell ref="A6:C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90" zoomScaleNormal="90" workbookViewId="0">
      <selection activeCell="B29" sqref="B29"/>
    </sheetView>
  </sheetViews>
  <sheetFormatPr defaultRowHeight="15" x14ac:dyDescent="0.25"/>
  <cols>
    <col min="1" max="1" width="6.140625" customWidth="1"/>
    <col min="2" max="2" width="39.42578125" customWidth="1"/>
    <col min="3" max="3" width="6.85546875" customWidth="1"/>
    <col min="4" max="4" width="35.7109375" customWidth="1"/>
    <col min="5" max="5" width="7.85546875" customWidth="1"/>
    <col min="6" max="6" width="7.5703125" customWidth="1"/>
    <col min="7" max="7" width="6.5703125" customWidth="1"/>
    <col min="8" max="8" width="8.42578125" customWidth="1"/>
    <col min="9" max="9" width="7.5703125" customWidth="1"/>
    <col min="10" max="10" width="11" customWidth="1"/>
    <col min="11" max="11" width="10.42578125" style="14" customWidth="1"/>
    <col min="12" max="12" width="8.7109375" customWidth="1"/>
    <col min="13" max="13" width="7.85546875" style="35" customWidth="1"/>
    <col min="14" max="14" width="15" customWidth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</v>
      </c>
      <c r="L3" s="2"/>
    </row>
    <row r="4" spans="1:14" x14ac:dyDescent="0.25">
      <c r="A4" s="1"/>
      <c r="K4" s="23"/>
      <c r="L4" s="2"/>
    </row>
    <row r="5" spans="1:14" ht="20.25" x14ac:dyDescent="0.3">
      <c r="A5" s="49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4" ht="20.25" x14ac:dyDescent="0.3">
      <c r="A6" s="53" t="s">
        <v>21</v>
      </c>
      <c r="B6" s="54"/>
      <c r="C6" s="54"/>
      <c r="D6" s="25" t="str">
        <f>'7кл.'!D6</f>
        <v>ОБЖ (2019-2020 г.)</v>
      </c>
      <c r="E6" s="26"/>
      <c r="F6" s="26"/>
      <c r="G6" s="26"/>
      <c r="H6" s="26"/>
      <c r="I6" s="26"/>
      <c r="J6" s="26"/>
      <c r="K6" s="26"/>
      <c r="L6" s="26"/>
    </row>
    <row r="7" spans="1:14" ht="18.75" x14ac:dyDescent="0.3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67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18</v>
      </c>
      <c r="J8" s="4" t="s">
        <v>58</v>
      </c>
      <c r="K8" s="4" t="s">
        <v>59</v>
      </c>
      <c r="L8" s="4" t="s">
        <v>60</v>
      </c>
      <c r="M8" s="4" t="s">
        <v>19</v>
      </c>
      <c r="N8" s="4" t="s">
        <v>12</v>
      </c>
    </row>
    <row r="9" spans="1:14" ht="18" customHeight="1" x14ac:dyDescent="0.25">
      <c r="A9" s="5">
        <v>1</v>
      </c>
      <c r="B9" s="36" t="s">
        <v>27</v>
      </c>
      <c r="C9" s="37" t="s">
        <v>14</v>
      </c>
      <c r="D9" s="36" t="s">
        <v>28</v>
      </c>
      <c r="E9" s="38">
        <v>8</v>
      </c>
      <c r="F9" s="38">
        <v>2</v>
      </c>
      <c r="G9" s="38"/>
      <c r="H9" s="37">
        <v>7</v>
      </c>
      <c r="I9" s="38">
        <v>200</v>
      </c>
      <c r="J9" s="38">
        <v>65</v>
      </c>
      <c r="K9" s="39">
        <v>88</v>
      </c>
      <c r="L9" s="40">
        <f t="shared" ref="L9:L22" si="0">SUM(J9:K9)</f>
        <v>153</v>
      </c>
      <c r="M9" s="42">
        <v>1</v>
      </c>
      <c r="N9" s="41" t="s">
        <v>83</v>
      </c>
    </row>
    <row r="10" spans="1:14" ht="15.75" x14ac:dyDescent="0.25">
      <c r="A10" s="5">
        <v>2</v>
      </c>
      <c r="B10" s="43" t="s">
        <v>40</v>
      </c>
      <c r="C10" s="37" t="s">
        <v>14</v>
      </c>
      <c r="D10" s="36" t="s">
        <v>28</v>
      </c>
      <c r="E10" s="37">
        <v>8</v>
      </c>
      <c r="F10" s="38">
        <v>2</v>
      </c>
      <c r="G10" s="37"/>
      <c r="H10" s="37">
        <v>13</v>
      </c>
      <c r="I10" s="38">
        <v>200</v>
      </c>
      <c r="J10" s="38">
        <v>68</v>
      </c>
      <c r="K10" s="39">
        <v>74</v>
      </c>
      <c r="L10" s="40">
        <f t="shared" si="0"/>
        <v>142</v>
      </c>
      <c r="M10" s="42">
        <v>2</v>
      </c>
      <c r="N10" s="41" t="s">
        <v>84</v>
      </c>
    </row>
    <row r="11" spans="1:14" ht="15.75" x14ac:dyDescent="0.25">
      <c r="A11" s="5">
        <v>3</v>
      </c>
      <c r="B11" s="36" t="s">
        <v>49</v>
      </c>
      <c r="C11" s="38" t="s">
        <v>15</v>
      </c>
      <c r="D11" s="36" t="s">
        <v>48</v>
      </c>
      <c r="E11" s="38">
        <v>8</v>
      </c>
      <c r="F11" s="38">
        <v>4</v>
      </c>
      <c r="G11" s="38"/>
      <c r="H11" s="37">
        <v>19</v>
      </c>
      <c r="I11" s="38">
        <v>200</v>
      </c>
      <c r="J11" s="40">
        <v>59</v>
      </c>
      <c r="K11" s="40">
        <v>83</v>
      </c>
      <c r="L11" s="40">
        <f t="shared" si="0"/>
        <v>142</v>
      </c>
      <c r="M11" s="42">
        <v>2</v>
      </c>
      <c r="N11" s="41" t="s">
        <v>84</v>
      </c>
    </row>
    <row r="12" spans="1:14" ht="15.75" x14ac:dyDescent="0.25">
      <c r="A12" s="5">
        <v>4</v>
      </c>
      <c r="B12" s="36" t="s">
        <v>37</v>
      </c>
      <c r="C12" s="38" t="s">
        <v>15</v>
      </c>
      <c r="D12" s="36" t="s">
        <v>38</v>
      </c>
      <c r="E12" s="38">
        <v>8</v>
      </c>
      <c r="F12" s="38">
        <v>22</v>
      </c>
      <c r="G12" s="38"/>
      <c r="H12" s="37">
        <v>11</v>
      </c>
      <c r="I12" s="38">
        <v>200</v>
      </c>
      <c r="J12" s="38">
        <v>66</v>
      </c>
      <c r="K12" s="39">
        <v>75</v>
      </c>
      <c r="L12" s="40">
        <f t="shared" si="0"/>
        <v>141</v>
      </c>
      <c r="M12" s="42">
        <v>3</v>
      </c>
      <c r="N12" s="41" t="s">
        <v>84</v>
      </c>
    </row>
    <row r="13" spans="1:14" ht="15.75" x14ac:dyDescent="0.25">
      <c r="A13" s="5">
        <v>5</v>
      </c>
      <c r="B13" s="12" t="s">
        <v>29</v>
      </c>
      <c r="C13" s="10" t="s">
        <v>14</v>
      </c>
      <c r="D13" s="12" t="s">
        <v>28</v>
      </c>
      <c r="E13" s="6">
        <v>8</v>
      </c>
      <c r="F13" s="6">
        <v>2</v>
      </c>
      <c r="G13" s="6"/>
      <c r="H13" s="10">
        <v>8</v>
      </c>
      <c r="I13" s="6">
        <v>200</v>
      </c>
      <c r="J13" s="33">
        <v>53</v>
      </c>
      <c r="K13" s="28">
        <v>86</v>
      </c>
      <c r="L13" s="20">
        <f t="shared" si="0"/>
        <v>139</v>
      </c>
      <c r="M13" s="34">
        <v>4</v>
      </c>
      <c r="N13" s="16" t="s">
        <v>85</v>
      </c>
    </row>
    <row r="14" spans="1:14" ht="15.75" x14ac:dyDescent="0.25">
      <c r="A14" s="5">
        <v>6</v>
      </c>
      <c r="B14" s="27" t="s">
        <v>39</v>
      </c>
      <c r="C14" s="10" t="s">
        <v>15</v>
      </c>
      <c r="D14" s="12" t="s">
        <v>28</v>
      </c>
      <c r="E14" s="10">
        <v>8</v>
      </c>
      <c r="F14" s="6">
        <v>2</v>
      </c>
      <c r="G14" s="10"/>
      <c r="H14" s="10">
        <v>12</v>
      </c>
      <c r="I14" s="6">
        <v>200</v>
      </c>
      <c r="J14" s="6">
        <v>64</v>
      </c>
      <c r="K14" s="8">
        <v>71</v>
      </c>
      <c r="L14" s="5">
        <f t="shared" si="0"/>
        <v>135</v>
      </c>
      <c r="M14" s="34">
        <v>5</v>
      </c>
      <c r="N14" s="16" t="s">
        <v>85</v>
      </c>
    </row>
    <row r="15" spans="1:14" ht="15" customHeight="1" x14ac:dyDescent="0.25">
      <c r="A15" s="5">
        <v>7</v>
      </c>
      <c r="B15" s="27" t="s">
        <v>45</v>
      </c>
      <c r="C15" s="10" t="s">
        <v>14</v>
      </c>
      <c r="D15" s="12" t="s">
        <v>28</v>
      </c>
      <c r="E15" s="10">
        <v>8</v>
      </c>
      <c r="F15" s="6">
        <v>2</v>
      </c>
      <c r="G15" s="10"/>
      <c r="H15" s="10">
        <v>16</v>
      </c>
      <c r="I15" s="6">
        <v>200</v>
      </c>
      <c r="J15" s="6">
        <v>48</v>
      </c>
      <c r="K15" s="8">
        <v>83</v>
      </c>
      <c r="L15" s="5">
        <f t="shared" si="0"/>
        <v>131</v>
      </c>
      <c r="M15" s="34">
        <v>6</v>
      </c>
      <c r="N15" s="16" t="s">
        <v>85</v>
      </c>
    </row>
    <row r="16" spans="1:14" ht="15.75" x14ac:dyDescent="0.25">
      <c r="A16" s="5">
        <v>8</v>
      </c>
      <c r="B16" s="12" t="s">
        <v>47</v>
      </c>
      <c r="C16" s="6" t="s">
        <v>15</v>
      </c>
      <c r="D16" s="12" t="s">
        <v>48</v>
      </c>
      <c r="E16" s="6">
        <v>8</v>
      </c>
      <c r="F16" s="6">
        <v>4</v>
      </c>
      <c r="G16" s="6"/>
      <c r="H16" s="10">
        <v>18</v>
      </c>
      <c r="I16" s="6">
        <v>200</v>
      </c>
      <c r="J16" s="20">
        <v>39</v>
      </c>
      <c r="K16" s="20">
        <v>90</v>
      </c>
      <c r="L16" s="20">
        <f t="shared" si="0"/>
        <v>129</v>
      </c>
      <c r="M16" s="34">
        <v>7</v>
      </c>
      <c r="N16" s="16" t="s">
        <v>85</v>
      </c>
    </row>
    <row r="17" spans="1:14" ht="15.75" x14ac:dyDescent="0.25">
      <c r="A17" s="5">
        <v>9</v>
      </c>
      <c r="B17" s="12" t="s">
        <v>22</v>
      </c>
      <c r="C17" s="6" t="s">
        <v>15</v>
      </c>
      <c r="D17" s="12" t="s">
        <v>43</v>
      </c>
      <c r="E17" s="6">
        <v>8</v>
      </c>
      <c r="F17" s="6">
        <v>25</v>
      </c>
      <c r="G17" s="6"/>
      <c r="H17" s="10">
        <v>20</v>
      </c>
      <c r="I17" s="6">
        <v>200</v>
      </c>
      <c r="J17" s="20">
        <v>55</v>
      </c>
      <c r="K17" s="20">
        <v>74</v>
      </c>
      <c r="L17" s="20">
        <f t="shared" si="0"/>
        <v>129</v>
      </c>
      <c r="M17" s="34">
        <v>7</v>
      </c>
      <c r="N17" s="16" t="s">
        <v>85</v>
      </c>
    </row>
    <row r="18" spans="1:14" ht="15.75" x14ac:dyDescent="0.25">
      <c r="A18" s="5">
        <v>10</v>
      </c>
      <c r="B18" s="12" t="s">
        <v>23</v>
      </c>
      <c r="C18" s="10" t="s">
        <v>15</v>
      </c>
      <c r="D18" s="12" t="s">
        <v>28</v>
      </c>
      <c r="E18" s="6">
        <v>8</v>
      </c>
      <c r="F18" s="6">
        <v>2</v>
      </c>
      <c r="G18" s="6"/>
      <c r="H18" s="10">
        <v>10</v>
      </c>
      <c r="I18" s="6">
        <v>200</v>
      </c>
      <c r="J18" s="33">
        <v>57</v>
      </c>
      <c r="K18" s="28">
        <v>60</v>
      </c>
      <c r="L18" s="20">
        <f t="shared" si="0"/>
        <v>117</v>
      </c>
      <c r="M18" s="34">
        <v>8</v>
      </c>
      <c r="N18" s="16" t="s">
        <v>85</v>
      </c>
    </row>
    <row r="19" spans="1:14" ht="15.75" x14ac:dyDescent="0.25">
      <c r="A19" s="5">
        <v>11</v>
      </c>
      <c r="B19" s="12" t="s">
        <v>42</v>
      </c>
      <c r="C19" s="6" t="s">
        <v>15</v>
      </c>
      <c r="D19" s="12" t="s">
        <v>43</v>
      </c>
      <c r="E19" s="6">
        <v>8</v>
      </c>
      <c r="F19" s="6">
        <v>25</v>
      </c>
      <c r="G19" s="6"/>
      <c r="H19" s="10">
        <v>15</v>
      </c>
      <c r="I19" s="6">
        <v>200</v>
      </c>
      <c r="J19" s="6">
        <v>48</v>
      </c>
      <c r="K19" s="8">
        <v>64</v>
      </c>
      <c r="L19" s="5">
        <f t="shared" si="0"/>
        <v>112</v>
      </c>
      <c r="M19" s="34">
        <v>9</v>
      </c>
      <c r="N19" s="16" t="s">
        <v>85</v>
      </c>
    </row>
    <row r="20" spans="1:14" ht="15.75" x14ac:dyDescent="0.25">
      <c r="A20" s="5">
        <v>12</v>
      </c>
      <c r="B20" s="27" t="s">
        <v>30</v>
      </c>
      <c r="C20" s="10" t="s">
        <v>15</v>
      </c>
      <c r="D20" s="12" t="s">
        <v>28</v>
      </c>
      <c r="E20" s="10">
        <v>8</v>
      </c>
      <c r="F20" s="6">
        <v>2</v>
      </c>
      <c r="G20" s="10"/>
      <c r="H20" s="10">
        <v>9</v>
      </c>
      <c r="I20" s="6">
        <v>200</v>
      </c>
      <c r="J20" s="33">
        <v>49</v>
      </c>
      <c r="K20" s="28">
        <v>62</v>
      </c>
      <c r="L20" s="20">
        <f t="shared" si="0"/>
        <v>111</v>
      </c>
      <c r="M20" s="34">
        <v>10</v>
      </c>
      <c r="N20" s="16" t="s">
        <v>85</v>
      </c>
    </row>
    <row r="21" spans="1:14" ht="15.75" x14ac:dyDescent="0.25">
      <c r="A21" s="5">
        <v>13</v>
      </c>
      <c r="B21" s="27" t="s">
        <v>41</v>
      </c>
      <c r="C21" s="10" t="s">
        <v>15</v>
      </c>
      <c r="D21" s="12" t="s">
        <v>28</v>
      </c>
      <c r="E21" s="10">
        <v>8</v>
      </c>
      <c r="F21" s="6">
        <v>2</v>
      </c>
      <c r="G21" s="10"/>
      <c r="H21" s="10">
        <v>14</v>
      </c>
      <c r="I21" s="6">
        <v>200</v>
      </c>
      <c r="J21" s="6">
        <v>45</v>
      </c>
      <c r="K21" s="8">
        <v>65</v>
      </c>
      <c r="L21" s="5">
        <f t="shared" si="0"/>
        <v>110</v>
      </c>
      <c r="M21" s="34">
        <v>11</v>
      </c>
      <c r="N21" s="16" t="s">
        <v>85</v>
      </c>
    </row>
    <row r="22" spans="1:14" ht="15.75" x14ac:dyDescent="0.25">
      <c r="A22" s="5">
        <v>14</v>
      </c>
      <c r="B22" s="12" t="s">
        <v>46</v>
      </c>
      <c r="C22" s="6" t="s">
        <v>15</v>
      </c>
      <c r="D22" s="12" t="s">
        <v>33</v>
      </c>
      <c r="E22" s="6">
        <v>8</v>
      </c>
      <c r="F22" s="6" t="s">
        <v>34</v>
      </c>
      <c r="G22" s="6"/>
      <c r="H22" s="10">
        <v>17</v>
      </c>
      <c r="I22" s="6">
        <v>200</v>
      </c>
      <c r="J22" s="6">
        <v>49</v>
      </c>
      <c r="K22" s="28">
        <v>54</v>
      </c>
      <c r="L22" s="5">
        <f t="shared" si="0"/>
        <v>103</v>
      </c>
      <c r="M22" s="34">
        <v>12</v>
      </c>
      <c r="N22" s="16" t="s">
        <v>85</v>
      </c>
    </row>
    <row r="23" spans="1:14" ht="15.75" x14ac:dyDescent="0.25">
      <c r="A23" s="5">
        <v>15</v>
      </c>
      <c r="B23" s="11" t="s">
        <v>50</v>
      </c>
      <c r="C23" s="6" t="s">
        <v>15</v>
      </c>
      <c r="D23" s="16"/>
      <c r="E23" s="6">
        <v>8</v>
      </c>
      <c r="F23" s="6" t="s">
        <v>34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ht="18.75" x14ac:dyDescent="0.3">
      <c r="D24" s="15"/>
    </row>
    <row r="25" spans="1:14" ht="15.75" x14ac:dyDescent="0.25">
      <c r="D25" s="17" t="s">
        <v>20</v>
      </c>
    </row>
    <row r="26" spans="1:14" ht="15.75" x14ac:dyDescent="0.25">
      <c r="D26" s="17" t="s">
        <v>86</v>
      </c>
    </row>
    <row r="27" spans="1:14" ht="15.75" x14ac:dyDescent="0.25">
      <c r="D27" s="17" t="s">
        <v>13</v>
      </c>
    </row>
    <row r="28" spans="1:14" ht="15.75" x14ac:dyDescent="0.25">
      <c r="D28" s="17" t="s">
        <v>87</v>
      </c>
    </row>
    <row r="29" spans="1:14" ht="15.75" x14ac:dyDescent="0.25">
      <c r="D29" s="17" t="s">
        <v>88</v>
      </c>
    </row>
    <row r="30" spans="1:14" ht="15.75" x14ac:dyDescent="0.25">
      <c r="D30" s="17" t="s">
        <v>89</v>
      </c>
    </row>
    <row r="31" spans="1:14" ht="15.75" x14ac:dyDescent="0.25">
      <c r="D31" s="17" t="s">
        <v>90</v>
      </c>
    </row>
    <row r="32" spans="1:14" ht="15.75" x14ac:dyDescent="0.25">
      <c r="D32" s="17" t="s">
        <v>91</v>
      </c>
    </row>
    <row r="33" spans="4:4" ht="15.75" x14ac:dyDescent="0.25">
      <c r="D33" s="17" t="s">
        <v>92</v>
      </c>
    </row>
    <row r="34" spans="4:4" ht="15.75" x14ac:dyDescent="0.25">
      <c r="D34" s="17" t="s">
        <v>93</v>
      </c>
    </row>
  </sheetData>
  <sortState ref="A9:O23">
    <sortCondition descending="1" ref="L9:L23"/>
  </sortState>
  <mergeCells count="3">
    <mergeCell ref="A5:L5"/>
    <mergeCell ref="A7:L7"/>
    <mergeCell ref="A6:C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3" zoomScaleNormal="100" workbookViewId="0">
      <selection activeCell="C8" sqref="C8:C19"/>
    </sheetView>
  </sheetViews>
  <sheetFormatPr defaultRowHeight="15.75" x14ac:dyDescent="0.25"/>
  <cols>
    <col min="1" max="1" width="5.5703125" customWidth="1"/>
    <col min="2" max="2" width="36.7109375" style="17" customWidth="1"/>
    <col min="3" max="3" width="6.42578125" customWidth="1"/>
    <col min="4" max="4" width="36.85546875" customWidth="1"/>
    <col min="5" max="5" width="8.42578125" customWidth="1"/>
    <col min="6" max="6" width="6.85546875" customWidth="1"/>
    <col min="7" max="7" width="6.5703125" customWidth="1"/>
    <col min="8" max="8" width="8.5703125" customWidth="1"/>
    <col min="9" max="9" width="7.7109375" customWidth="1"/>
    <col min="10" max="10" width="10.5703125" customWidth="1"/>
    <col min="11" max="11" width="10.28515625" customWidth="1"/>
    <col min="13" max="13" width="7.7109375" style="18" customWidth="1"/>
    <col min="14" max="14" width="15.5703125" customWidth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</v>
      </c>
      <c r="N3" s="2"/>
    </row>
    <row r="4" spans="1:14" x14ac:dyDescent="0.25">
      <c r="A4" s="1"/>
      <c r="N4" s="2"/>
    </row>
    <row r="5" spans="1:14" ht="20.25" x14ac:dyDescent="0.3">
      <c r="A5" s="49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.75" x14ac:dyDescent="0.3">
      <c r="A6" s="53" t="s">
        <v>21</v>
      </c>
      <c r="B6" s="54"/>
      <c r="C6" s="54"/>
      <c r="D6" s="25" t="str">
        <f>'7кл.'!D6</f>
        <v>ОБЖ (2019-2020 г.)</v>
      </c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25">
      <c r="A7" s="3"/>
      <c r="B7" s="30"/>
      <c r="C7" s="3"/>
      <c r="D7" s="3"/>
      <c r="E7" s="3"/>
      <c r="F7" s="3"/>
      <c r="G7" s="3"/>
      <c r="H7" s="3"/>
      <c r="I7" s="3"/>
      <c r="J7" s="3"/>
      <c r="K7" s="3"/>
      <c r="L7" s="3"/>
      <c r="M7" s="19"/>
      <c r="N7" s="3"/>
    </row>
    <row r="8" spans="1:14" ht="73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18</v>
      </c>
      <c r="J8" s="4" t="s">
        <v>58</v>
      </c>
      <c r="K8" s="4" t="s">
        <v>59</v>
      </c>
      <c r="L8" s="4" t="s">
        <v>60</v>
      </c>
      <c r="M8" s="4" t="s">
        <v>19</v>
      </c>
      <c r="N8" s="4" t="s">
        <v>12</v>
      </c>
    </row>
    <row r="9" spans="1:14" x14ac:dyDescent="0.25">
      <c r="A9" s="5">
        <v>1</v>
      </c>
      <c r="B9" s="43" t="s">
        <v>24</v>
      </c>
      <c r="C9" s="37" t="s">
        <v>15</v>
      </c>
      <c r="D9" s="43" t="s">
        <v>43</v>
      </c>
      <c r="E9" s="37">
        <v>9</v>
      </c>
      <c r="F9" s="37">
        <v>25</v>
      </c>
      <c r="G9" s="44"/>
      <c r="H9" s="37">
        <v>27</v>
      </c>
      <c r="I9" s="37">
        <v>200</v>
      </c>
      <c r="J9" s="38">
        <v>57</v>
      </c>
      <c r="K9" s="38">
        <v>87</v>
      </c>
      <c r="L9" s="38">
        <f t="shared" ref="L9:L18" si="0">SUM(J9:K9)</f>
        <v>144</v>
      </c>
      <c r="M9" s="39">
        <v>1</v>
      </c>
      <c r="N9" s="41" t="s">
        <v>83</v>
      </c>
    </row>
    <row r="10" spans="1:14" x14ac:dyDescent="0.25">
      <c r="A10" s="5">
        <v>2</v>
      </c>
      <c r="B10" s="43" t="s">
        <v>57</v>
      </c>
      <c r="C10" s="37" t="s">
        <v>15</v>
      </c>
      <c r="D10" s="43" t="s">
        <v>43</v>
      </c>
      <c r="E10" s="37">
        <v>9</v>
      </c>
      <c r="F10" s="37">
        <v>25</v>
      </c>
      <c r="G10" s="44"/>
      <c r="H10" s="37">
        <v>31</v>
      </c>
      <c r="I10" s="37">
        <v>200</v>
      </c>
      <c r="J10" s="38">
        <v>42</v>
      </c>
      <c r="K10" s="38">
        <v>89</v>
      </c>
      <c r="L10" s="38">
        <f t="shared" si="0"/>
        <v>131</v>
      </c>
      <c r="M10" s="39">
        <v>2</v>
      </c>
      <c r="N10" s="41" t="s">
        <v>84</v>
      </c>
    </row>
    <row r="11" spans="1:14" x14ac:dyDescent="0.25">
      <c r="A11" s="5">
        <v>3</v>
      </c>
      <c r="B11" s="45" t="s">
        <v>61</v>
      </c>
      <c r="C11" s="38" t="s">
        <v>14</v>
      </c>
      <c r="D11" s="41" t="s">
        <v>77</v>
      </c>
      <c r="E11" s="37">
        <v>9</v>
      </c>
      <c r="F11" s="38">
        <v>33</v>
      </c>
      <c r="G11" s="46"/>
      <c r="H11" s="37">
        <v>32</v>
      </c>
      <c r="I11" s="37">
        <v>200</v>
      </c>
      <c r="J11" s="42">
        <v>64</v>
      </c>
      <c r="K11" s="42">
        <v>62</v>
      </c>
      <c r="L11" s="42">
        <f t="shared" si="0"/>
        <v>126</v>
      </c>
      <c r="M11" s="40">
        <v>3</v>
      </c>
      <c r="N11" s="41" t="s">
        <v>84</v>
      </c>
    </row>
    <row r="12" spans="1:14" x14ac:dyDescent="0.25">
      <c r="A12" s="5">
        <v>4</v>
      </c>
      <c r="B12" s="13" t="s">
        <v>16</v>
      </c>
      <c r="C12" s="10" t="s">
        <v>14</v>
      </c>
      <c r="D12" s="12" t="s">
        <v>28</v>
      </c>
      <c r="E12" s="10">
        <v>9</v>
      </c>
      <c r="F12" s="6">
        <v>2</v>
      </c>
      <c r="G12" s="6"/>
      <c r="H12" s="10">
        <v>22</v>
      </c>
      <c r="I12" s="6">
        <v>200</v>
      </c>
      <c r="J12" s="6">
        <v>68</v>
      </c>
      <c r="K12" s="6">
        <v>42</v>
      </c>
      <c r="L12" s="6">
        <f t="shared" si="0"/>
        <v>110</v>
      </c>
      <c r="M12" s="8">
        <v>4</v>
      </c>
      <c r="N12" s="16" t="s">
        <v>85</v>
      </c>
    </row>
    <row r="13" spans="1:14" x14ac:dyDescent="0.25">
      <c r="A13" s="5">
        <v>5</v>
      </c>
      <c r="B13" s="13" t="s">
        <v>52</v>
      </c>
      <c r="C13" s="10" t="s">
        <v>15</v>
      </c>
      <c r="D13" s="12" t="s">
        <v>28</v>
      </c>
      <c r="E13" s="10">
        <v>9</v>
      </c>
      <c r="F13" s="6">
        <v>2</v>
      </c>
      <c r="G13" s="6"/>
      <c r="H13" s="10">
        <v>25</v>
      </c>
      <c r="I13" s="10">
        <v>200</v>
      </c>
      <c r="J13" s="6">
        <v>44</v>
      </c>
      <c r="K13" s="6">
        <v>63</v>
      </c>
      <c r="L13" s="6">
        <f t="shared" si="0"/>
        <v>107</v>
      </c>
      <c r="M13" s="8">
        <v>5</v>
      </c>
      <c r="N13" s="16" t="s">
        <v>85</v>
      </c>
    </row>
    <row r="14" spans="1:14" x14ac:dyDescent="0.25">
      <c r="A14" s="5">
        <v>6</v>
      </c>
      <c r="B14" s="13" t="s">
        <v>55</v>
      </c>
      <c r="C14" s="10" t="s">
        <v>14</v>
      </c>
      <c r="D14" s="12" t="s">
        <v>28</v>
      </c>
      <c r="E14" s="10">
        <v>9</v>
      </c>
      <c r="F14" s="6">
        <v>2</v>
      </c>
      <c r="G14" s="6"/>
      <c r="H14" s="10">
        <v>29</v>
      </c>
      <c r="I14" s="10">
        <v>200</v>
      </c>
      <c r="J14" s="5">
        <v>40</v>
      </c>
      <c r="K14" s="5">
        <v>62</v>
      </c>
      <c r="L14" s="5">
        <f t="shared" si="0"/>
        <v>102</v>
      </c>
      <c r="M14" s="5">
        <v>6</v>
      </c>
      <c r="N14" s="16" t="s">
        <v>85</v>
      </c>
    </row>
    <row r="15" spans="1:14" x14ac:dyDescent="0.25">
      <c r="A15" s="5">
        <v>7</v>
      </c>
      <c r="B15" s="12" t="s">
        <v>54</v>
      </c>
      <c r="C15" s="6" t="s">
        <v>15</v>
      </c>
      <c r="D15" s="12" t="s">
        <v>43</v>
      </c>
      <c r="E15" s="6">
        <v>9</v>
      </c>
      <c r="F15" s="6">
        <v>25</v>
      </c>
      <c r="G15" s="29"/>
      <c r="H15" s="10">
        <v>28</v>
      </c>
      <c r="I15" s="10">
        <v>200</v>
      </c>
      <c r="J15" s="6">
        <v>32</v>
      </c>
      <c r="K15" s="6">
        <v>64</v>
      </c>
      <c r="L15" s="6">
        <f t="shared" si="0"/>
        <v>96</v>
      </c>
      <c r="M15" s="8">
        <v>7</v>
      </c>
      <c r="N15" s="16" t="s">
        <v>85</v>
      </c>
    </row>
    <row r="16" spans="1:14" x14ac:dyDescent="0.25">
      <c r="A16" s="5">
        <v>8</v>
      </c>
      <c r="B16" s="13" t="s">
        <v>53</v>
      </c>
      <c r="C16" s="10" t="s">
        <v>14</v>
      </c>
      <c r="D16" s="12" t="s">
        <v>28</v>
      </c>
      <c r="E16" s="10">
        <v>9</v>
      </c>
      <c r="F16" s="6">
        <v>2</v>
      </c>
      <c r="G16" s="6"/>
      <c r="H16" s="10">
        <v>26</v>
      </c>
      <c r="I16" s="10">
        <v>200</v>
      </c>
      <c r="J16" s="6">
        <v>45</v>
      </c>
      <c r="K16" s="6">
        <v>47</v>
      </c>
      <c r="L16" s="6">
        <f t="shared" si="0"/>
        <v>92</v>
      </c>
      <c r="M16" s="8">
        <v>8</v>
      </c>
      <c r="N16" s="16" t="s">
        <v>85</v>
      </c>
    </row>
    <row r="17" spans="1:14" x14ac:dyDescent="0.25">
      <c r="A17" s="5">
        <v>9</v>
      </c>
      <c r="B17" s="13" t="s">
        <v>51</v>
      </c>
      <c r="C17" s="10" t="s">
        <v>15</v>
      </c>
      <c r="D17" s="12" t="s">
        <v>28</v>
      </c>
      <c r="E17" s="10">
        <v>9</v>
      </c>
      <c r="F17" s="6">
        <v>2</v>
      </c>
      <c r="G17" s="6"/>
      <c r="H17" s="10">
        <v>24</v>
      </c>
      <c r="I17" s="10">
        <v>200</v>
      </c>
      <c r="J17" s="6">
        <v>36</v>
      </c>
      <c r="K17" s="6">
        <v>51</v>
      </c>
      <c r="L17" s="6">
        <f t="shared" si="0"/>
        <v>87</v>
      </c>
      <c r="M17" s="8">
        <v>9</v>
      </c>
      <c r="N17" s="16" t="s">
        <v>85</v>
      </c>
    </row>
    <row r="18" spans="1:14" x14ac:dyDescent="0.25">
      <c r="A18" s="5">
        <v>10</v>
      </c>
      <c r="B18" s="13" t="s">
        <v>56</v>
      </c>
      <c r="C18" s="10" t="s">
        <v>15</v>
      </c>
      <c r="D18" s="12" t="s">
        <v>28</v>
      </c>
      <c r="E18" s="10">
        <v>9</v>
      </c>
      <c r="F18" s="6">
        <v>2</v>
      </c>
      <c r="G18" s="6"/>
      <c r="H18" s="10">
        <v>30</v>
      </c>
      <c r="I18" s="10">
        <v>200</v>
      </c>
      <c r="J18" s="5">
        <v>36</v>
      </c>
      <c r="K18" s="5">
        <v>34</v>
      </c>
      <c r="L18" s="5">
        <f t="shared" si="0"/>
        <v>70</v>
      </c>
      <c r="M18" s="20">
        <v>10</v>
      </c>
      <c r="N18" s="16" t="s">
        <v>85</v>
      </c>
    </row>
    <row r="19" spans="1:14" x14ac:dyDescent="0.25">
      <c r="A19" s="5">
        <v>11</v>
      </c>
      <c r="B19" s="13" t="s">
        <v>25</v>
      </c>
      <c r="C19" s="10" t="s">
        <v>14</v>
      </c>
      <c r="D19" s="12" t="s">
        <v>28</v>
      </c>
      <c r="E19" s="10">
        <v>9</v>
      </c>
      <c r="F19" s="6">
        <v>2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18.75" x14ac:dyDescent="0.3">
      <c r="D20" s="15"/>
    </row>
    <row r="21" spans="1:14" x14ac:dyDescent="0.25">
      <c r="D21" s="17" t="s">
        <v>20</v>
      </c>
    </row>
    <row r="22" spans="1:14" x14ac:dyDescent="0.25">
      <c r="D22" s="17" t="s">
        <v>86</v>
      </c>
    </row>
    <row r="23" spans="1:14" x14ac:dyDescent="0.25">
      <c r="D23" s="17" t="s">
        <v>13</v>
      </c>
    </row>
    <row r="24" spans="1:14" x14ac:dyDescent="0.25">
      <c r="D24" s="17" t="s">
        <v>87</v>
      </c>
    </row>
    <row r="25" spans="1:14" x14ac:dyDescent="0.25">
      <c r="D25" s="17" t="s">
        <v>88</v>
      </c>
    </row>
    <row r="26" spans="1:14" x14ac:dyDescent="0.25">
      <c r="D26" s="17" t="s">
        <v>89</v>
      </c>
    </row>
    <row r="27" spans="1:14" x14ac:dyDescent="0.25">
      <c r="D27" s="17" t="s">
        <v>90</v>
      </c>
    </row>
    <row r="28" spans="1:14" x14ac:dyDescent="0.25">
      <c r="D28" s="17" t="s">
        <v>91</v>
      </c>
    </row>
    <row r="29" spans="1:14" x14ac:dyDescent="0.25">
      <c r="D29" s="17" t="s">
        <v>92</v>
      </c>
    </row>
    <row r="30" spans="1:14" x14ac:dyDescent="0.25">
      <c r="D30" s="17" t="s">
        <v>93</v>
      </c>
    </row>
  </sheetData>
  <sortState ref="A9:O19">
    <sortCondition descending="1" ref="L9:L19"/>
  </sortState>
  <mergeCells count="2">
    <mergeCell ref="A5:N5"/>
    <mergeCell ref="A6:C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C8" sqref="C8:C16"/>
    </sheetView>
  </sheetViews>
  <sheetFormatPr defaultRowHeight="15" x14ac:dyDescent="0.25"/>
  <cols>
    <col min="1" max="1" width="5.5703125" customWidth="1"/>
    <col min="2" max="2" width="37.28515625" customWidth="1"/>
    <col min="3" max="3" width="6.42578125" customWidth="1"/>
    <col min="4" max="4" width="36.42578125" customWidth="1"/>
    <col min="5" max="5" width="7.7109375" customWidth="1"/>
    <col min="6" max="6" width="6.85546875" customWidth="1"/>
    <col min="7" max="7" width="6.28515625" customWidth="1"/>
    <col min="8" max="8" width="8.42578125" customWidth="1"/>
    <col min="9" max="9" width="7.5703125" customWidth="1"/>
    <col min="10" max="10" width="10.42578125" customWidth="1"/>
    <col min="11" max="11" width="10" style="14" customWidth="1"/>
    <col min="12" max="12" width="8.42578125" customWidth="1"/>
    <col min="13" max="13" width="7.5703125" style="23" customWidth="1"/>
    <col min="14" max="14" width="13.5703125" customWidth="1"/>
  </cols>
  <sheetData>
    <row r="1" spans="1:14" x14ac:dyDescent="0.25">
      <c r="A1" s="1" t="s">
        <v>0</v>
      </c>
      <c r="K1" s="23"/>
    </row>
    <row r="2" spans="1:14" x14ac:dyDescent="0.25">
      <c r="A2" s="1" t="s">
        <v>1</v>
      </c>
      <c r="K2" s="23"/>
    </row>
    <row r="3" spans="1:14" x14ac:dyDescent="0.25">
      <c r="A3" s="1" t="s">
        <v>2</v>
      </c>
      <c r="K3" s="23"/>
    </row>
    <row r="4" spans="1:14" x14ac:dyDescent="0.25">
      <c r="K4" s="23"/>
    </row>
    <row r="5" spans="1:14" ht="20.25" x14ac:dyDescent="0.3">
      <c r="A5" s="49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22"/>
    </row>
    <row r="6" spans="1:14" ht="20.25" x14ac:dyDescent="0.3">
      <c r="A6" s="53" t="s">
        <v>21</v>
      </c>
      <c r="B6" s="54"/>
      <c r="C6" s="54"/>
      <c r="D6" s="25" t="str">
        <f>'7кл.'!D6</f>
        <v>ОБЖ (2019-2020 г.)</v>
      </c>
      <c r="E6" s="26"/>
      <c r="F6" s="26"/>
      <c r="G6" s="26"/>
      <c r="H6" s="26"/>
      <c r="I6" s="26"/>
      <c r="J6" s="26"/>
      <c r="K6" s="26"/>
      <c r="L6" s="26"/>
      <c r="M6" s="22"/>
    </row>
    <row r="7" spans="1:14" ht="18.75" x14ac:dyDescent="0.3">
      <c r="A7" s="5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22"/>
    </row>
    <row r="8" spans="1:14" ht="7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18</v>
      </c>
      <c r="J8" s="4" t="s">
        <v>58</v>
      </c>
      <c r="K8" s="4" t="s">
        <v>59</v>
      </c>
      <c r="L8" s="4" t="s">
        <v>60</v>
      </c>
      <c r="M8" s="4" t="s">
        <v>19</v>
      </c>
      <c r="N8" s="4" t="s">
        <v>12</v>
      </c>
    </row>
    <row r="9" spans="1:14" ht="15.75" x14ac:dyDescent="0.25">
      <c r="A9" s="5">
        <v>1</v>
      </c>
      <c r="B9" s="36" t="s">
        <v>68</v>
      </c>
      <c r="C9" s="38" t="s">
        <v>15</v>
      </c>
      <c r="D9" s="36" t="s">
        <v>43</v>
      </c>
      <c r="E9" s="38">
        <v>10</v>
      </c>
      <c r="F9" s="38">
        <v>25</v>
      </c>
      <c r="G9" s="38"/>
      <c r="H9" s="37">
        <v>35</v>
      </c>
      <c r="I9" s="37">
        <v>200</v>
      </c>
      <c r="J9" s="37">
        <v>74</v>
      </c>
      <c r="K9" s="39">
        <v>77</v>
      </c>
      <c r="L9" s="40">
        <f>SUM(J9:K9)</f>
        <v>151</v>
      </c>
      <c r="M9" s="40">
        <v>1</v>
      </c>
      <c r="N9" s="41" t="s">
        <v>83</v>
      </c>
    </row>
    <row r="10" spans="1:14" ht="15.75" x14ac:dyDescent="0.25">
      <c r="A10" s="5">
        <v>2</v>
      </c>
      <c r="B10" s="47" t="s">
        <v>74</v>
      </c>
      <c r="C10" s="38" t="s">
        <v>15</v>
      </c>
      <c r="D10" s="47" t="s">
        <v>43</v>
      </c>
      <c r="E10" s="38">
        <v>10</v>
      </c>
      <c r="F10" s="38">
        <v>25</v>
      </c>
      <c r="G10" s="38"/>
      <c r="H10" s="37">
        <v>37</v>
      </c>
      <c r="I10" s="37">
        <v>200</v>
      </c>
      <c r="J10" s="37">
        <v>44</v>
      </c>
      <c r="K10" s="39">
        <v>95</v>
      </c>
      <c r="L10" s="40">
        <f>SUM(J10:K10)</f>
        <v>139</v>
      </c>
      <c r="M10" s="40">
        <v>2</v>
      </c>
      <c r="N10" s="41" t="s">
        <v>84</v>
      </c>
    </row>
    <row r="11" spans="1:14" ht="15.75" x14ac:dyDescent="0.25">
      <c r="A11" s="5">
        <v>3</v>
      </c>
      <c r="B11" s="47" t="s">
        <v>62</v>
      </c>
      <c r="C11" s="37" t="s">
        <v>15</v>
      </c>
      <c r="D11" s="36" t="s">
        <v>28</v>
      </c>
      <c r="E11" s="37">
        <v>10</v>
      </c>
      <c r="F11" s="38">
        <v>2</v>
      </c>
      <c r="G11" s="37"/>
      <c r="H11" s="37">
        <v>33</v>
      </c>
      <c r="I11" s="37">
        <v>200</v>
      </c>
      <c r="J11" s="38">
        <v>42</v>
      </c>
      <c r="K11" s="39">
        <v>87</v>
      </c>
      <c r="L11" s="40">
        <f>SUM(J11:K11)</f>
        <v>129</v>
      </c>
      <c r="M11" s="40">
        <v>3</v>
      </c>
      <c r="N11" s="41" t="s">
        <v>84</v>
      </c>
    </row>
    <row r="12" spans="1:14" ht="15.75" x14ac:dyDescent="0.25">
      <c r="A12" s="5">
        <v>4</v>
      </c>
      <c r="B12" s="13" t="s">
        <v>17</v>
      </c>
      <c r="C12" s="10" t="s">
        <v>15</v>
      </c>
      <c r="D12" s="12" t="s">
        <v>28</v>
      </c>
      <c r="E12" s="10">
        <v>10</v>
      </c>
      <c r="F12" s="6">
        <v>2</v>
      </c>
      <c r="G12" s="10"/>
      <c r="H12" s="10">
        <v>34</v>
      </c>
      <c r="I12" s="10">
        <v>200</v>
      </c>
      <c r="J12" s="6">
        <v>46</v>
      </c>
      <c r="K12" s="8">
        <v>55</v>
      </c>
      <c r="L12" s="5">
        <f>SUM(J12:K12)</f>
        <v>101</v>
      </c>
      <c r="M12" s="20">
        <v>4</v>
      </c>
      <c r="N12" s="16" t="s">
        <v>85</v>
      </c>
    </row>
    <row r="13" spans="1:14" ht="15.75" x14ac:dyDescent="0.25">
      <c r="A13" s="5">
        <v>5</v>
      </c>
      <c r="B13" s="13" t="s">
        <v>73</v>
      </c>
      <c r="C13" s="10" t="s">
        <v>14</v>
      </c>
      <c r="D13" s="12" t="s">
        <v>28</v>
      </c>
      <c r="E13" s="10">
        <v>10</v>
      </c>
      <c r="F13" s="6">
        <v>2</v>
      </c>
      <c r="G13" s="10"/>
      <c r="H13" s="10">
        <v>36</v>
      </c>
      <c r="I13" s="10">
        <v>200</v>
      </c>
      <c r="J13" s="10">
        <v>38</v>
      </c>
      <c r="K13" s="8">
        <v>59</v>
      </c>
      <c r="L13" s="5">
        <f>SUM(J13:K13)</f>
        <v>97</v>
      </c>
      <c r="M13" s="20">
        <v>5</v>
      </c>
      <c r="N13" s="16" t="s">
        <v>85</v>
      </c>
    </row>
    <row r="14" spans="1:14" ht="15.75" x14ac:dyDescent="0.25">
      <c r="A14" s="5">
        <v>6</v>
      </c>
      <c r="B14" s="13" t="s">
        <v>78</v>
      </c>
      <c r="C14" s="6" t="s">
        <v>14</v>
      </c>
      <c r="D14" s="12" t="s">
        <v>48</v>
      </c>
      <c r="E14" s="6">
        <v>10</v>
      </c>
      <c r="F14" s="6">
        <v>4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ht="15.75" x14ac:dyDescent="0.25">
      <c r="A15" s="5">
        <v>7</v>
      </c>
      <c r="B15" s="11" t="s">
        <v>80</v>
      </c>
      <c r="C15" s="9"/>
      <c r="D15" s="6"/>
      <c r="E15" s="6">
        <v>10</v>
      </c>
      <c r="F15" s="6">
        <v>3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</row>
    <row r="16" spans="1:14" ht="15.75" x14ac:dyDescent="0.25">
      <c r="A16" s="5">
        <v>8</v>
      </c>
      <c r="B16" s="11" t="s">
        <v>81</v>
      </c>
      <c r="C16" s="9"/>
      <c r="D16" s="6"/>
      <c r="E16" s="6">
        <v>10</v>
      </c>
      <c r="F16" s="6">
        <v>25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</row>
    <row r="19" spans="4:4" ht="15.75" x14ac:dyDescent="0.25">
      <c r="D19" s="17" t="s">
        <v>20</v>
      </c>
    </row>
    <row r="20" spans="4:4" ht="15.75" x14ac:dyDescent="0.25">
      <c r="D20" s="17" t="s">
        <v>86</v>
      </c>
    </row>
    <row r="21" spans="4:4" ht="15.75" x14ac:dyDescent="0.25">
      <c r="D21" s="17" t="s">
        <v>13</v>
      </c>
    </row>
    <row r="22" spans="4:4" ht="15.75" x14ac:dyDescent="0.25">
      <c r="D22" s="17" t="s">
        <v>87</v>
      </c>
    </row>
    <row r="23" spans="4:4" ht="15.75" x14ac:dyDescent="0.25">
      <c r="D23" s="17" t="s">
        <v>88</v>
      </c>
    </row>
    <row r="24" spans="4:4" ht="15.75" x14ac:dyDescent="0.25">
      <c r="D24" s="17" t="s">
        <v>89</v>
      </c>
    </row>
    <row r="25" spans="4:4" ht="15.75" x14ac:dyDescent="0.25">
      <c r="D25" s="17" t="s">
        <v>90</v>
      </c>
    </row>
    <row r="26" spans="4:4" ht="15.75" x14ac:dyDescent="0.25">
      <c r="D26" s="17" t="s">
        <v>91</v>
      </c>
    </row>
    <row r="27" spans="4:4" ht="15.75" x14ac:dyDescent="0.25">
      <c r="D27" s="17" t="s">
        <v>92</v>
      </c>
    </row>
    <row r="28" spans="4:4" ht="15.75" x14ac:dyDescent="0.25">
      <c r="D28" s="17" t="s">
        <v>93</v>
      </c>
    </row>
  </sheetData>
  <sortState ref="A9:O16">
    <sortCondition descending="1" ref="L9:L16"/>
  </sortState>
  <mergeCells count="3">
    <mergeCell ref="A5:L5"/>
    <mergeCell ref="A7:L7"/>
    <mergeCell ref="A6:C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="90" zoomScaleNormal="90" workbookViewId="0">
      <selection activeCell="B31" sqref="B31"/>
    </sheetView>
  </sheetViews>
  <sheetFormatPr defaultRowHeight="15" x14ac:dyDescent="0.25"/>
  <cols>
    <col min="1" max="1" width="5.28515625" customWidth="1"/>
    <col min="2" max="2" width="41" customWidth="1"/>
    <col min="3" max="3" width="6.85546875" customWidth="1"/>
    <col min="4" max="4" width="32.85546875" customWidth="1"/>
    <col min="5" max="5" width="8.28515625" customWidth="1"/>
    <col min="6" max="6" width="7.5703125" customWidth="1"/>
    <col min="7" max="7" width="6.85546875" customWidth="1"/>
    <col min="8" max="8" width="7.85546875" customWidth="1"/>
    <col min="9" max="9" width="8" customWidth="1"/>
    <col min="10" max="10" width="11.140625" customWidth="1"/>
    <col min="11" max="11" width="10.85546875" customWidth="1"/>
    <col min="12" max="12" width="9.140625" style="23" customWidth="1"/>
    <col min="13" max="13" width="7.42578125" customWidth="1"/>
    <col min="14" max="14" width="15.28515625" customWidth="1"/>
  </cols>
  <sheetData>
    <row r="1" spans="1:18" x14ac:dyDescent="0.25">
      <c r="A1" s="1" t="s">
        <v>0</v>
      </c>
    </row>
    <row r="2" spans="1:18" x14ac:dyDescent="0.25">
      <c r="A2" s="1" t="s">
        <v>1</v>
      </c>
    </row>
    <row r="3" spans="1:18" x14ac:dyDescent="0.25">
      <c r="A3" s="1" t="s">
        <v>2</v>
      </c>
    </row>
    <row r="4" spans="1:18" x14ac:dyDescent="0.25">
      <c r="A4" s="1"/>
    </row>
    <row r="5" spans="1:18" ht="20.25" x14ac:dyDescent="0.3">
      <c r="A5" s="49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8" ht="20.25" x14ac:dyDescent="0.3">
      <c r="A6" s="53" t="s">
        <v>21</v>
      </c>
      <c r="B6" s="54"/>
      <c r="C6" s="54"/>
      <c r="D6" s="25" t="str">
        <f>'7кл.'!D6</f>
        <v>ОБЖ (2019-2020 г.)</v>
      </c>
      <c r="E6" s="26"/>
      <c r="F6" s="26"/>
      <c r="G6" s="26"/>
      <c r="H6" s="26"/>
      <c r="I6" s="26"/>
      <c r="J6" s="26"/>
      <c r="K6" s="26"/>
      <c r="L6" s="31"/>
    </row>
    <row r="7" spans="1:18" ht="18.75" x14ac:dyDescent="0.3">
      <c r="A7" s="51"/>
      <c r="B7" s="58"/>
      <c r="C7" s="58"/>
      <c r="D7" s="25"/>
      <c r="E7" s="24"/>
      <c r="F7" s="24"/>
      <c r="G7" s="24"/>
      <c r="H7" s="24"/>
      <c r="I7" s="24"/>
      <c r="J7" s="24"/>
      <c r="K7" s="24"/>
      <c r="L7" s="32"/>
    </row>
    <row r="8" spans="1:18" ht="72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18</v>
      </c>
      <c r="J8" s="4" t="s">
        <v>58</v>
      </c>
      <c r="K8" s="4" t="s">
        <v>59</v>
      </c>
      <c r="L8" s="4" t="s">
        <v>60</v>
      </c>
      <c r="M8" s="4" t="s">
        <v>19</v>
      </c>
      <c r="N8" s="4" t="s">
        <v>12</v>
      </c>
    </row>
    <row r="9" spans="1:18" ht="15.75" x14ac:dyDescent="0.25">
      <c r="A9" s="5">
        <v>1</v>
      </c>
      <c r="B9" s="45" t="s">
        <v>82</v>
      </c>
      <c r="C9" s="48" t="s">
        <v>14</v>
      </c>
      <c r="D9" s="41" t="s">
        <v>94</v>
      </c>
      <c r="E9" s="40">
        <v>11</v>
      </c>
      <c r="F9" s="40">
        <v>3</v>
      </c>
      <c r="G9" s="46"/>
      <c r="H9" s="38">
        <v>52</v>
      </c>
      <c r="I9" s="38">
        <v>200</v>
      </c>
      <c r="J9" s="40">
        <v>62</v>
      </c>
      <c r="K9" s="40">
        <v>97</v>
      </c>
      <c r="L9" s="40">
        <f t="shared" ref="L9:L19" si="0">SUM(J9:K9)</f>
        <v>159</v>
      </c>
      <c r="M9" s="40">
        <v>1</v>
      </c>
      <c r="N9" s="41" t="s">
        <v>83</v>
      </c>
    </row>
    <row r="10" spans="1:18" ht="15.75" x14ac:dyDescent="0.25">
      <c r="A10" s="5">
        <v>2</v>
      </c>
      <c r="B10" s="47" t="s">
        <v>65</v>
      </c>
      <c r="C10" s="37" t="s">
        <v>15</v>
      </c>
      <c r="D10" s="36" t="s">
        <v>28</v>
      </c>
      <c r="E10" s="37">
        <v>11</v>
      </c>
      <c r="F10" s="38">
        <v>2</v>
      </c>
      <c r="G10" s="38"/>
      <c r="H10" s="38">
        <v>43</v>
      </c>
      <c r="I10" s="38">
        <v>200</v>
      </c>
      <c r="J10" s="38">
        <v>45</v>
      </c>
      <c r="K10" s="39">
        <v>93</v>
      </c>
      <c r="L10" s="40">
        <f t="shared" si="0"/>
        <v>138</v>
      </c>
      <c r="M10" s="40">
        <v>2</v>
      </c>
      <c r="N10" s="41" t="s">
        <v>84</v>
      </c>
    </row>
    <row r="11" spans="1:18" ht="15.75" x14ac:dyDescent="0.25">
      <c r="A11" s="5">
        <v>3</v>
      </c>
      <c r="B11" s="47" t="s">
        <v>64</v>
      </c>
      <c r="C11" s="37" t="s">
        <v>15</v>
      </c>
      <c r="D11" s="36" t="s">
        <v>28</v>
      </c>
      <c r="E11" s="37">
        <v>11</v>
      </c>
      <c r="F11" s="38">
        <v>2</v>
      </c>
      <c r="G11" s="38"/>
      <c r="H11" s="38">
        <v>42</v>
      </c>
      <c r="I11" s="38">
        <v>200</v>
      </c>
      <c r="J11" s="38">
        <v>49</v>
      </c>
      <c r="K11" s="39">
        <v>88</v>
      </c>
      <c r="L11" s="40">
        <f t="shared" si="0"/>
        <v>137</v>
      </c>
      <c r="M11" s="40">
        <v>3</v>
      </c>
      <c r="N11" s="41" t="s">
        <v>84</v>
      </c>
    </row>
    <row r="12" spans="1:18" ht="15.75" x14ac:dyDescent="0.25">
      <c r="A12" s="5">
        <v>4</v>
      </c>
      <c r="B12" s="27" t="s">
        <v>66</v>
      </c>
      <c r="C12" s="10" t="s">
        <v>15</v>
      </c>
      <c r="D12" s="12" t="s">
        <v>67</v>
      </c>
      <c r="E12" s="10">
        <v>11</v>
      </c>
      <c r="F12" s="10">
        <v>1</v>
      </c>
      <c r="G12" s="10"/>
      <c r="H12" s="6">
        <v>44</v>
      </c>
      <c r="I12" s="6">
        <v>200</v>
      </c>
      <c r="J12" s="6">
        <v>39</v>
      </c>
      <c r="K12" s="20">
        <v>97</v>
      </c>
      <c r="L12" s="5">
        <f t="shared" si="0"/>
        <v>136</v>
      </c>
      <c r="M12" s="20">
        <v>4</v>
      </c>
      <c r="N12" s="16" t="s">
        <v>85</v>
      </c>
    </row>
    <row r="13" spans="1:18" ht="15.75" x14ac:dyDescent="0.25">
      <c r="A13" s="5">
        <v>5</v>
      </c>
      <c r="B13" s="12" t="s">
        <v>76</v>
      </c>
      <c r="C13" s="10" t="s">
        <v>15</v>
      </c>
      <c r="D13" s="12" t="s">
        <v>77</v>
      </c>
      <c r="E13" s="6">
        <v>11</v>
      </c>
      <c r="F13" s="6">
        <v>33</v>
      </c>
      <c r="G13" s="6"/>
      <c r="H13" s="6">
        <v>50</v>
      </c>
      <c r="I13" s="6">
        <v>200</v>
      </c>
      <c r="J13" s="20">
        <v>40</v>
      </c>
      <c r="K13" s="20">
        <v>92</v>
      </c>
      <c r="L13" s="20">
        <f t="shared" si="0"/>
        <v>132</v>
      </c>
      <c r="M13" s="20">
        <v>5</v>
      </c>
      <c r="N13" s="16" t="s">
        <v>85</v>
      </c>
    </row>
    <row r="14" spans="1:18" ht="15.75" x14ac:dyDescent="0.25">
      <c r="A14" s="5">
        <v>6</v>
      </c>
      <c r="B14" s="13" t="s">
        <v>63</v>
      </c>
      <c r="C14" s="10" t="s">
        <v>15</v>
      </c>
      <c r="D14" s="12" t="s">
        <v>28</v>
      </c>
      <c r="E14" s="10">
        <v>11</v>
      </c>
      <c r="F14" s="6">
        <v>2</v>
      </c>
      <c r="G14" s="6"/>
      <c r="H14" s="6">
        <v>41</v>
      </c>
      <c r="I14" s="6">
        <v>200</v>
      </c>
      <c r="J14" s="6">
        <v>41</v>
      </c>
      <c r="K14" s="8">
        <v>87</v>
      </c>
      <c r="L14" s="5">
        <f t="shared" si="0"/>
        <v>128</v>
      </c>
      <c r="M14" s="20">
        <v>6</v>
      </c>
      <c r="N14" s="16" t="s">
        <v>85</v>
      </c>
      <c r="R14" s="7"/>
    </row>
    <row r="15" spans="1:18" ht="15.75" x14ac:dyDescent="0.25">
      <c r="A15" s="5">
        <v>7</v>
      </c>
      <c r="B15" s="13" t="s">
        <v>71</v>
      </c>
      <c r="C15" s="6" t="s">
        <v>15</v>
      </c>
      <c r="D15" s="13" t="s">
        <v>43</v>
      </c>
      <c r="E15" s="6">
        <v>11</v>
      </c>
      <c r="F15" s="6">
        <v>25</v>
      </c>
      <c r="G15" s="6"/>
      <c r="H15" s="6">
        <v>47</v>
      </c>
      <c r="I15" s="6">
        <v>200</v>
      </c>
      <c r="J15" s="6">
        <v>39</v>
      </c>
      <c r="K15" s="8">
        <v>88</v>
      </c>
      <c r="L15" s="5">
        <f t="shared" si="0"/>
        <v>127</v>
      </c>
      <c r="M15" s="20">
        <v>7</v>
      </c>
      <c r="N15" s="16" t="s">
        <v>85</v>
      </c>
    </row>
    <row r="16" spans="1:18" ht="15.75" x14ac:dyDescent="0.25">
      <c r="A16" s="5">
        <v>8</v>
      </c>
      <c r="B16" s="13" t="s">
        <v>72</v>
      </c>
      <c r="C16" s="10" t="s">
        <v>14</v>
      </c>
      <c r="D16" s="12" t="s">
        <v>28</v>
      </c>
      <c r="E16" s="10">
        <v>11</v>
      </c>
      <c r="F16" s="6">
        <v>2</v>
      </c>
      <c r="G16" s="6"/>
      <c r="H16" s="6">
        <v>48</v>
      </c>
      <c r="I16" s="6">
        <v>200</v>
      </c>
      <c r="J16" s="6">
        <v>52</v>
      </c>
      <c r="K16" s="8">
        <v>75</v>
      </c>
      <c r="L16" s="5">
        <f t="shared" si="0"/>
        <v>127</v>
      </c>
      <c r="M16" s="20">
        <v>7</v>
      </c>
      <c r="N16" s="16" t="s">
        <v>85</v>
      </c>
    </row>
    <row r="17" spans="1:14" ht="15.75" x14ac:dyDescent="0.25">
      <c r="A17" s="5">
        <v>9</v>
      </c>
      <c r="B17" s="13" t="s">
        <v>69</v>
      </c>
      <c r="C17" s="10" t="s">
        <v>15</v>
      </c>
      <c r="D17" s="12" t="s">
        <v>28</v>
      </c>
      <c r="E17" s="10">
        <v>11</v>
      </c>
      <c r="F17" s="6">
        <v>2</v>
      </c>
      <c r="G17" s="6"/>
      <c r="H17" s="6">
        <v>45</v>
      </c>
      <c r="I17" s="6">
        <v>200</v>
      </c>
      <c r="J17" s="6">
        <v>45</v>
      </c>
      <c r="K17" s="8">
        <v>75</v>
      </c>
      <c r="L17" s="5">
        <f t="shared" si="0"/>
        <v>120</v>
      </c>
      <c r="M17" s="20">
        <v>8</v>
      </c>
      <c r="N17" s="16" t="s">
        <v>85</v>
      </c>
    </row>
    <row r="18" spans="1:14" ht="15.75" x14ac:dyDescent="0.25">
      <c r="A18" s="5">
        <v>10</v>
      </c>
      <c r="B18" s="13" t="s">
        <v>79</v>
      </c>
      <c r="C18" s="10" t="s">
        <v>15</v>
      </c>
      <c r="D18" s="12" t="s">
        <v>28</v>
      </c>
      <c r="E18" s="10">
        <v>11</v>
      </c>
      <c r="F18" s="6">
        <v>2</v>
      </c>
      <c r="G18" s="6"/>
      <c r="H18" s="6">
        <v>51</v>
      </c>
      <c r="I18" s="6">
        <v>200</v>
      </c>
      <c r="J18" s="20">
        <v>49</v>
      </c>
      <c r="K18" s="20">
        <v>65</v>
      </c>
      <c r="L18" s="20">
        <f t="shared" si="0"/>
        <v>114</v>
      </c>
      <c r="M18" s="20">
        <v>9</v>
      </c>
      <c r="N18" s="16" t="s">
        <v>85</v>
      </c>
    </row>
    <row r="19" spans="1:14" ht="15.75" x14ac:dyDescent="0.25">
      <c r="A19" s="5">
        <v>11</v>
      </c>
      <c r="B19" s="13" t="s">
        <v>70</v>
      </c>
      <c r="C19" s="10" t="s">
        <v>15</v>
      </c>
      <c r="D19" s="12" t="s">
        <v>28</v>
      </c>
      <c r="E19" s="10">
        <v>11</v>
      </c>
      <c r="F19" s="6">
        <v>2</v>
      </c>
      <c r="G19" s="6"/>
      <c r="H19" s="6">
        <v>46</v>
      </c>
      <c r="I19" s="6">
        <v>200</v>
      </c>
      <c r="J19" s="6">
        <v>28</v>
      </c>
      <c r="K19" s="8">
        <v>68</v>
      </c>
      <c r="L19" s="5">
        <f t="shared" si="0"/>
        <v>96</v>
      </c>
      <c r="M19" s="20">
        <v>10</v>
      </c>
      <c r="N19" s="16" t="s">
        <v>85</v>
      </c>
    </row>
    <row r="20" spans="1:14" ht="15.75" x14ac:dyDescent="0.25">
      <c r="A20" s="5">
        <v>12</v>
      </c>
      <c r="B20" s="13" t="s">
        <v>75</v>
      </c>
      <c r="C20" s="10" t="s">
        <v>14</v>
      </c>
      <c r="D20" s="12" t="s">
        <v>28</v>
      </c>
      <c r="E20" s="10">
        <v>11</v>
      </c>
      <c r="F20" s="6">
        <v>2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3" spans="1:14" ht="15.75" x14ac:dyDescent="0.25">
      <c r="D23" s="17" t="s">
        <v>20</v>
      </c>
    </row>
    <row r="24" spans="1:14" ht="15.75" x14ac:dyDescent="0.25">
      <c r="D24" s="17" t="s">
        <v>86</v>
      </c>
    </row>
    <row r="25" spans="1:14" ht="15.75" x14ac:dyDescent="0.25">
      <c r="D25" s="17" t="s">
        <v>13</v>
      </c>
    </row>
    <row r="26" spans="1:14" ht="15.75" x14ac:dyDescent="0.25">
      <c r="D26" s="17" t="s">
        <v>87</v>
      </c>
    </row>
    <row r="27" spans="1:14" ht="15.75" x14ac:dyDescent="0.25">
      <c r="D27" s="17" t="s">
        <v>88</v>
      </c>
    </row>
    <row r="28" spans="1:14" ht="15.75" x14ac:dyDescent="0.25">
      <c r="D28" s="17" t="s">
        <v>89</v>
      </c>
    </row>
    <row r="29" spans="1:14" ht="15.75" x14ac:dyDescent="0.25">
      <c r="D29" s="17" t="s">
        <v>90</v>
      </c>
    </row>
    <row r="30" spans="1:14" ht="15.75" x14ac:dyDescent="0.25">
      <c r="D30" s="17" t="s">
        <v>91</v>
      </c>
    </row>
    <row r="31" spans="1:14" ht="15.75" x14ac:dyDescent="0.25">
      <c r="D31" s="17" t="s">
        <v>92</v>
      </c>
    </row>
    <row r="32" spans="1:14" ht="15.75" x14ac:dyDescent="0.25">
      <c r="D32" s="17" t="s">
        <v>93</v>
      </c>
    </row>
  </sheetData>
  <sortState ref="A9:O20">
    <sortCondition descending="1" ref="L9:L20"/>
  </sortState>
  <mergeCells count="3">
    <mergeCell ref="A5:L5"/>
    <mergeCell ref="A7:C7"/>
    <mergeCell ref="A6:C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</vt:lpstr>
      <vt:lpstr>11кл.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cp:lastPrinted>2019-11-19T09:36:50Z</cp:lastPrinted>
  <dcterms:created xsi:type="dcterms:W3CDTF">2015-11-11T09:35:06Z</dcterms:created>
  <dcterms:modified xsi:type="dcterms:W3CDTF">2019-12-16T06:09:01Z</dcterms:modified>
</cp:coreProperties>
</file>