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0490" windowHeight="6900" tabRatio="922" activeTab="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5621"/>
</workbook>
</file>

<file path=xl/calcChain.xml><?xml version="1.0" encoding="utf-8"?>
<calcChain xmlns="http://schemas.openxmlformats.org/spreadsheetml/2006/main">
  <c r="AR21" i="8" l="1"/>
  <c r="AQ21" i="8"/>
  <c r="AP21" i="8"/>
  <c r="AO21" i="8"/>
  <c r="AN21" i="8"/>
  <c r="AM21" i="8"/>
  <c r="AK21" i="8"/>
  <c r="AL21" i="8"/>
  <c r="AJ21" i="8"/>
  <c r="AI21" i="8"/>
  <c r="AF21" i="8"/>
  <c r="AE21" i="8"/>
  <c r="AD21" i="8"/>
  <c r="AC21" i="8"/>
  <c r="AB21" i="8"/>
  <c r="AA21" i="8"/>
  <c r="Z21" i="8"/>
  <c r="X21" i="8" l="1"/>
  <c r="W21" i="8"/>
  <c r="U21" i="8"/>
  <c r="T21" i="8"/>
  <c r="S21" i="8"/>
  <c r="R21" i="8"/>
  <c r="P21" i="8"/>
  <c r="P22" i="8"/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8" i="12" s="1"/>
  <c r="E438" i="12" s="1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11" i="12"/>
  <c r="E411" i="12" s="1"/>
  <c r="H14" i="12"/>
  <c r="E14" i="12" s="1"/>
  <c r="H441" i="12"/>
  <c r="E441" i="12" s="1"/>
  <c r="H123" i="12"/>
  <c r="E123" i="12" s="1"/>
  <c r="H450" i="12"/>
  <c r="E450" i="12" s="1"/>
  <c r="H114" i="12"/>
  <c r="E1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<sst xmlns="http://schemas.openxmlformats.org/spreadsheetml/2006/main" count="773" uniqueCount="734">
  <si>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</si>
  <si>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</si>
  <si>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</si>
  <si>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</si>
  <si>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</si>
  <si>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</si>
  <si>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</si>
  <si>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</si>
  <si>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</si>
  <si>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</si>
  <si>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</si>
  <si>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</si>
  <si>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</si>
  <si>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</si>
  <si>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</si>
  <si>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</si>
  <si>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</si>
  <si>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</si>
  <si>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</si>
  <si>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</si>
  <si>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</si>
  <si>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</si>
  <si>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</si>
  <si>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</si>
  <si>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</si>
  <si>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</si>
  <si>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</si>
  <si>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</si>
  <si>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</si>
  <si>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</si>
  <si>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</si>
  <si>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</si>
  <si>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</si>
  <si>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</si>
  <si>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</si>
  <si>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</si>
  <si>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</si>
  <si>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</si>
  <si>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</si>
  <si>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</si>
  <si>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</si>
  <si>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</si>
  <si>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</si>
  <si>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</si>
  <si>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</si>
  <si>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</si>
  <si>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</si>
  <si>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</si>
  <si>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</si>
  <si>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</si>
  <si>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</si>
  <si>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</si>
  <si>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</si>
  <si>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</si>
  <si>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</si>
  <si>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</si>
  <si>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</si>
  <si>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</si>
  <si>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</si>
  <si>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</si>
  <si>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</si>
  <si>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</si>
  <si>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</si>
  <si>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</si>
  <si>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</si>
  <si>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</si>
  <si>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</si>
  <si>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</si>
  <si>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</si>
  <si>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</si>
  <si>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</si>
  <si>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</si>
  <si>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</si>
  <si>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</si>
  <si>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</si>
  <si>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</si>
  <si>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</si>
  <si>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</si>
  <si>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</si>
  <si>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</si>
  <si>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</si>
  <si>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</si>
  <si>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</si>
  <si>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</si>
  <si>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</si>
  <si>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</si>
  <si>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</si>
  <si>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</si>
  <si>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</si>
  <si>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</si>
  <si>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</si>
  <si>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</si>
  <si>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</si>
  <si>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</si>
  <si>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</si>
  <si>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</si>
  <si>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</si>
  <si>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</si>
  <si>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</si>
  <si>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</si>
  <si>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</si>
  <si>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</si>
  <si>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</si>
  <si>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</si>
  <si>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</si>
  <si>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</si>
  <si>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</si>
  <si>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</si>
  <si>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</si>
  <si>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</si>
  <si>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</si>
  <si>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</si>
  <si>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</si>
  <si>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</si>
  <si>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</si>
  <si>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</si>
  <si>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</si>
  <si>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</si>
  <si>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</si>
  <si>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</si>
  <si>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</si>
  <si>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</si>
  <si>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</si>
  <si>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</si>
  <si>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</si>
  <si>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</si>
  <si>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</si>
  <si>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</si>
  <si>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</si>
  <si>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</si>
  <si>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</si>
  <si>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</si>
  <si>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</si>
  <si>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</si>
  <si>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</si>
  <si>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</si>
  <si>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</si>
  <si>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</si>
  <si>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</si>
  <si>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</si>
  <si>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</si>
  <si>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</si>
  <si>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</si>
  <si>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</si>
  <si>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</si>
  <si>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</si>
  <si>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</si>
  <si>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</si>
  <si>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</si>
  <si>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</si>
  <si>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</si>
  <si>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</si>
  <si>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</si>
  <si>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</si>
  <si>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</si>
  <si>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</si>
  <si>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</si>
  <si>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</si>
  <si>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</si>
  <si>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</si>
  <si>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</si>
  <si>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</si>
  <si>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</si>
  <si>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</si>
  <si>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</si>
  <si>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</si>
  <si>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</si>
  <si>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</si>
  <si>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</si>
  <si>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</si>
  <si>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</si>
  <si>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</si>
  <si>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</si>
  <si>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</si>
  <si>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</si>
  <si>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</si>
  <si>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</si>
  <si>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</si>
  <si>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</si>
  <si>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</si>
  <si>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</si>
  <si>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</si>
  <si>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</si>
  <si>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</si>
  <si>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</si>
  <si>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</si>
  <si>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</si>
  <si>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</si>
  <si>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</si>
  <si>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</si>
  <si>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</si>
  <si>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</si>
  <si>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</si>
  <si>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</si>
  <si>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</si>
  <si>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</si>
  <si>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</si>
  <si>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</si>
  <si>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</si>
  <si>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</si>
  <si>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</si>
  <si>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</si>
  <si>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</si>
  <si>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</si>
  <si>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</si>
  <si>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</si>
  <si>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</si>
  <si>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</si>
  <si>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</si>
  <si>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</si>
  <si>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</si>
  <si>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</si>
  <si>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</si>
  <si>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</si>
  <si>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</si>
  <si>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</si>
  <si>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</si>
  <si>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</si>
  <si>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</si>
  <si>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</si>
  <si>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</si>
  <si>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</si>
  <si>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</si>
  <si>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</si>
  <si>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</si>
  <si>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</si>
  <si>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</si>
  <si>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</si>
  <si>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</si>
  <si>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</si>
  <si>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</si>
  <si>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</si>
  <si>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</si>
  <si>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</si>
  <si>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</si>
  <si>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</si>
  <si>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</si>
  <si>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</si>
  <si>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</si>
  <si>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</si>
  <si>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</si>
  <si>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</si>
  <si>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</si>
  <si>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</si>
  <si>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</si>
  <si>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</si>
  <si>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</si>
  <si>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</si>
  <si>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</si>
  <si>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</si>
  <si>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</si>
  <si>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</si>
  <si>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</si>
  <si>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</si>
  <si>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</si>
  <si>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</si>
  <si>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</si>
  <si>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</si>
  <si>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</si>
  <si>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</si>
  <si>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</si>
  <si>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</si>
  <si>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</si>
  <si>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</si>
  <si>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</si>
  <si>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</si>
  <si>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</si>
  <si>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</si>
  <si>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</si>
  <si>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</si>
  <si>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</si>
  <si>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</si>
  <si>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</si>
  <si>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</si>
  <si>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</si>
  <si>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</si>
  <si>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</si>
  <si>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</si>
  <si>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</si>
  <si>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</si>
  <si>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</si>
  <si>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</si>
  <si>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</si>
  <si>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</si>
  <si>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</si>
  <si>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</si>
  <si>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</si>
  <si>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</si>
  <si>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</si>
  <si>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</si>
  <si>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</si>
  <si>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</si>
  <si>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</si>
  <si>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</si>
  <si>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</si>
  <si>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</si>
  <si>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</si>
  <si>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</si>
  <si>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</si>
  <si>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</si>
  <si>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</si>
  <si>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</si>
  <si>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</si>
  <si>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</si>
  <si>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</si>
  <si>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</si>
  <si>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</si>
  <si>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</si>
  <si>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</si>
  <si>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</si>
  <si>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</si>
  <si>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</si>
  <si>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</si>
  <si>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</si>
  <si>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</si>
  <si>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</si>
  <si>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</si>
  <si>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</si>
  <si>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</si>
  <si>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</si>
  <si>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</si>
  <si>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</si>
  <si>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</si>
  <si>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</si>
  <si>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</si>
  <si>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</si>
  <si>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</si>
  <si>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</si>
  <si>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</si>
  <si>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</si>
  <si>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</si>
  <si>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</si>
  <si>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</si>
  <si>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</si>
  <si>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</si>
  <si>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</si>
  <si>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</si>
  <si>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</si>
  <si>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</si>
  <si>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</si>
  <si>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</si>
  <si>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</si>
  <si>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</si>
  <si>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</si>
  <si>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</si>
  <si>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</si>
  <si>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</si>
  <si>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</si>
  <si>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</si>
  <si>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</si>
  <si>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</si>
  <si>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</si>
  <si>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</si>
  <si>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</si>
  <si>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</si>
  <si>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</si>
  <si>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</si>
  <si>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</si>
  <si>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</si>
  <si>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</si>
  <si>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</si>
  <si>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</si>
  <si>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</si>
  <si>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</si>
  <si>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</si>
  <si>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</si>
  <si>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</si>
  <si>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</si>
  <si>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</si>
  <si>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</si>
  <si>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</si>
  <si>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</si>
  <si>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</si>
  <si>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</si>
  <si>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</si>
  <si>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</si>
  <si>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</si>
  <si>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</si>
  <si>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</si>
  <si>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</si>
  <si>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</si>
  <si>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</si>
  <si>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</si>
  <si>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</si>
  <si>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</si>
  <si>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</si>
  <si>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</si>
  <si>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</si>
  <si>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</si>
  <si>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</si>
  <si>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</si>
  <si>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</si>
  <si>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</si>
  <si>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</si>
  <si>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</si>
  <si>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</si>
  <si>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</si>
  <si>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</si>
  <si>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</si>
  <si>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</si>
  <si>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</si>
  <si>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</si>
  <si>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</si>
  <si>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</si>
  <si>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</si>
  <si>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</si>
  <si>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</si>
  <si>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</si>
  <si>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</si>
  <si>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</si>
  <si>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</si>
  <si>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</si>
  <si>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</si>
  <si>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</si>
  <si>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</si>
  <si>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</si>
  <si>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</si>
  <si>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</si>
  <si>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</si>
  <si>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</si>
  <si>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</si>
  <si>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</si>
  <si>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</si>
  <si>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</si>
  <si>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</si>
  <si>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</si>
  <si>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</si>
  <si>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</si>
  <si>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</si>
  <si>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</si>
  <si>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</si>
  <si>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</si>
  <si>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</si>
  <si>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</si>
  <si>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</si>
  <si>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</si>
  <si>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</si>
  <si>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</si>
  <si>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</si>
  <si>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</si>
  <si>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</si>
  <si>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</si>
  <si>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</si>
  <si>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</si>
  <si>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</si>
  <si>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</si>
  <si>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</si>
  <si>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</si>
  <si>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</si>
  <si>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</si>
  <si>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</si>
  <si>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</si>
  <si>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</si>
  <si>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</si>
  <si>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</si>
  <si>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</si>
  <si>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</si>
  <si>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</si>
  <si>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</si>
  <si>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</si>
  <si>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</si>
  <si>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</si>
  <si>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</si>
  <si>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</si>
  <si>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</si>
  <si>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</si>
  <si>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</si>
  <si>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</si>
  <si>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</si>
  <si>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</si>
  <si>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</si>
  <si>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</si>
  <si>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</si>
  <si>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</si>
  <si>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</si>
  <si>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</si>
  <si>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</si>
  <si>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</si>
  <si>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</si>
  <si>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</si>
  <si>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</si>
  <si>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</si>
  <si>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</si>
  <si>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</si>
  <si>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</si>
  <si>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</si>
  <si>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</si>
  <si>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</si>
  <si>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</si>
  <si>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</si>
  <si>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</si>
  <si>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</si>
  <si>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</si>
  <si>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</si>
  <si>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</si>
  <si>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</si>
  <si>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</si>
  <si>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</si>
  <si>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</si>
  <si>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</si>
  <si>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</si>
  <si>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</si>
  <si>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</si>
  <si>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</si>
  <si>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</si>
  <si>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</si>
  <si>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</si>
  <si>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</si>
  <si>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</si>
  <si>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</si>
  <si>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</si>
  <si>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</si>
  <si>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</si>
  <si>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</si>
  <si>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</si>
  <si>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</si>
  <si>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</si>
  <si>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</si>
  <si>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</si>
  <si>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</si>
  <si>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</si>
  <si>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</si>
  <si>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</si>
  <si>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</si>
  <si>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</si>
  <si>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</si>
  <si>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</si>
  <si>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</si>
  <si>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</si>
  <si>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</si>
  <si>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</si>
  <si>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</si>
  <si>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</si>
  <si>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</si>
  <si>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</si>
  <si>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</si>
  <si>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</si>
  <si>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</si>
  <si>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</si>
  <si>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</si>
  <si>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</si>
  <si>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</si>
  <si>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</si>
  <si>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</si>
  <si>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</si>
  <si>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</si>
  <si>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</si>
  <si>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</si>
  <si>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</si>
  <si>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</si>
  <si>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</si>
  <si>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</si>
  <si>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</si>
  <si>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</si>
  <si>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</si>
  <si>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</si>
  <si>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</si>
  <si>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</si>
  <si>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</si>
  <si>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</si>
  <si>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</si>
  <si>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</si>
  <si>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</si>
  <si>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</si>
  <si>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</si>
  <si>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</si>
  <si>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</si>
  <si>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</si>
  <si>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</si>
  <si>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</si>
  <si>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</si>
  <si>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</si>
  <si>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</si>
  <si>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</si>
  <si>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</si>
  <si>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</si>
  <si>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</si>
  <si>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</si>
  <si>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</si>
  <si>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</si>
  <si>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</si>
  <si>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</si>
  <si>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</si>
  <si>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</si>
  <si>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</si>
  <si>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</si>
  <si>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</si>
  <si>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</si>
  <si>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</si>
  <si>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</si>
  <si>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</si>
  <si>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</si>
  <si>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</si>
  <si>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</si>
  <si>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</si>
  <si>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</si>
  <si>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</si>
  <si>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</si>
  <si>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</si>
  <si>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</si>
  <si>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</si>
  <si>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</si>
  <si>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</si>
  <si>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</si>
  <si>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</si>
  <si>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</si>
  <si>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</si>
  <si>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</si>
  <si>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</si>
  <si>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</si>
  <si>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</si>
  <si>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</si>
  <si>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</si>
  <si>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</si>
  <si>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</si>
  <si>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</si>
  <si>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</si>
  <si>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</si>
  <si>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</si>
  <si>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</si>
  <si>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</si>
  <si>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</si>
  <si>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</si>
  <si>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</si>
  <si>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</si>
  <si>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</si>
  <si>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</si>
  <si>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</si>
  <si>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</si>
  <si>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</si>
  <si>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</si>
  <si>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</si>
  <si>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</si>
  <si>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</si>
  <si>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</si>
  <si>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</si>
  <si>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</si>
  <si>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</si>
  <si>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</si>
  <si>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</si>
  <si>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</si>
  <si>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</si>
  <si>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</si>
  <si>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</si>
  <si>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</si>
  <si>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</si>
  <si>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</si>
  <si>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</si>
  <si>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</si>
  <si>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</si>
  <si>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</si>
  <si>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</si>
  <si>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</si>
  <si>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</si>
  <si>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</si>
  <si>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</si>
  <si>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</si>
  <si>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</si>
  <si>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</si>
  <si>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</si>
  <si>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</si>
  <si>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</si>
  <si>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</si>
  <si>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</si>
  <si>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</si>
  <si>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</si>
  <si>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</si>
  <si>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</si>
  <si>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</si>
  <si>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</si>
  <si>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</si>
  <si>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</si>
  <si>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</si>
  <si>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</si>
  <si>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</si>
  <si>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</si>
  <si>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</si>
  <si>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</si>
  <si>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</si>
  <si>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</si>
  <si>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</si>
  <si>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</si>
  <si>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</si>
  <si>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</si>
  <si>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</si>
  <si>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</si>
  <si>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</si>
  <si>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</si>
  <si>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</si>
  <si>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</si>
  <si>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</si>
  <si>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</si>
  <si>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</si>
  <si>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</si>
  <si>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</si>
  <si>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</si>
  <si>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</si>
  <si>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</si>
  <si>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</si>
  <si>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</si>
  <si>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</si>
  <si>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</si>
  <si>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</si>
  <si>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</si>
  <si>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</si>
  <si>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</si>
  <si>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</si>
  <si>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</si>
  <si>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</si>
  <si>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</si>
  <si>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</si>
  <si>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</si>
  <si>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</si>
  <si>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</si>
  <si>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</si>
  <si>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</si>
  <si>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</si>
  <si>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</si>
  <si>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</si>
  <si>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</si>
  <si>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</si>
  <si>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</si>
  <si>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</si>
  <si>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</si>
  <si>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</si>
  <si>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</si>
  <si>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</si>
  <si>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</si>
  <si>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</si>
  <si>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</si>
  <si>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</si>
  <si>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</si>
  <si>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ГБУДОСО  «Верхнепышминская ДМШ»</t>
  </si>
  <si>
    <t>624090, Свердловская область, г. Верхняя Пышма, ул. Щорса,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</si>
</sst>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1" workbookViewId="0">
      <selection activeCell="AQ20" sqref="AQ20:AS20"/>
    </sheetView>
  </sheetViews>
  <sheetFormatPr defaultColWidth="9.33203125"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90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40.15" customHeight="1" thickBot="1" x14ac:dyDescent="0.25">
      <c r="E15" s="136" t="s">
        <v>91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 x14ac:dyDescent="0.25"/>
    <row r="17" spans="1:87" ht="15" customHeight="1" thickBot="1" x14ac:dyDescent="0.25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39" t="s">
        <v>103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 x14ac:dyDescent="0.25">
      <c r="K20" s="142" t="s">
        <v>92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4">
        <v>2019</v>
      </c>
      <c r="AR20" s="124"/>
      <c r="AS20" s="124"/>
      <c r="AT20" s="144" t="s">
        <v>93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 x14ac:dyDescent="0.25"/>
    <row r="22" spans="1:87" ht="15.75" customHeight="1" thickBot="1" x14ac:dyDescent="0.25">
      <c r="A22" s="131" t="s">
        <v>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95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102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 x14ac:dyDescent="0.2">
      <c r="A23" s="146" t="s">
        <v>158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40.15" customHeight="1" x14ac:dyDescent="0.2">
      <c r="A24" s="125" t="s">
        <v>159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6.149999999999999" customHeight="1" x14ac:dyDescent="0.2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6.149999999999999" customHeight="1" thickBot="1" x14ac:dyDescent="0.25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6.149999999999999" customHeight="1" thickBot="1" x14ac:dyDescent="0.25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43088956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3" workbookViewId="0">
      <selection activeCell="Q39" sqref="Q39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29798</v>
      </c>
      <c r="Q21" s="66">
        <v>2646</v>
      </c>
    </row>
    <row r="22" spans="1:17" ht="15.75" x14ac:dyDescent="0.2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28031</v>
      </c>
      <c r="Q22" s="66">
        <v>1991</v>
      </c>
    </row>
    <row r="23" spans="1:17" ht="15.75" x14ac:dyDescent="0.2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21529</v>
      </c>
      <c r="Q23" s="66">
        <v>1542</v>
      </c>
    </row>
    <row r="24" spans="1:17" ht="25.5" x14ac:dyDescent="0.2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2483</v>
      </c>
      <c r="Q24" s="66">
        <v>99</v>
      </c>
    </row>
    <row r="25" spans="1:17" ht="15.75" x14ac:dyDescent="0.2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14717</v>
      </c>
      <c r="Q25" s="66">
        <v>1363</v>
      </c>
    </row>
    <row r="26" spans="1:17" ht="15.75" x14ac:dyDescent="0.2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4329</v>
      </c>
      <c r="Q28" s="66">
        <v>80</v>
      </c>
    </row>
    <row r="29" spans="1:17" ht="15.75" x14ac:dyDescent="0.2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 x14ac:dyDescent="0.2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6502</v>
      </c>
      <c r="Q30" s="66">
        <v>449</v>
      </c>
    </row>
    <row r="31" spans="1:17" ht="15.75" x14ac:dyDescent="0.2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1722</v>
      </c>
      <c r="Q31" s="66">
        <v>655</v>
      </c>
    </row>
    <row r="32" spans="1:17" ht="15.75" x14ac:dyDescent="0.2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81</v>
      </c>
      <c r="Q32" s="66">
        <v>3</v>
      </c>
    </row>
    <row r="33" spans="1:23" ht="15.75" x14ac:dyDescent="0.2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30</v>
      </c>
    </row>
    <row r="34" spans="1:23" ht="15.75" x14ac:dyDescent="0.2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802</v>
      </c>
      <c r="Q34" s="66">
        <v>6</v>
      </c>
    </row>
    <row r="35" spans="1:23" ht="15.75" x14ac:dyDescent="0.2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336</v>
      </c>
      <c r="Q36" s="66">
        <v>265</v>
      </c>
    </row>
    <row r="37" spans="1:23" ht="15.75" x14ac:dyDescent="0.2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503</v>
      </c>
      <c r="Q37" s="66">
        <v>351</v>
      </c>
    </row>
    <row r="38" spans="1:23" ht="15.75" x14ac:dyDescent="0.2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45</v>
      </c>
      <c r="Q39" s="66">
        <v>0</v>
      </c>
    </row>
    <row r="40" spans="1:23" ht="15.75" x14ac:dyDescent="0.2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290</v>
      </c>
      <c r="Q40" s="66">
        <v>1894</v>
      </c>
    </row>
    <row r="44" spans="1:23" s="5" customFormat="1" ht="38.25" customHeight="1" x14ac:dyDescent="0.2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:23" s="5" customFormat="1" x14ac:dyDescent="0.2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pans="1:23" s="5" customFormat="1" x14ac:dyDescent="0.2"/>
    <row r="48" spans="1:23" s="5" customFormat="1" ht="15.75" x14ac:dyDescent="0.2">
      <c r="O48" s="32"/>
      <c r="P48" s="162"/>
      <c r="Q48" s="162"/>
      <c r="S48" s="166"/>
      <c r="T48" s="166"/>
      <c r="U48" s="166"/>
    </row>
    <row r="49" spans="16:21" s="5" customFormat="1" x14ac:dyDescent="0.2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ColWidth="9.33203125"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x14ac:dyDescent="0.2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ГБУДОСО  «Верхнепышминская ДМШ»</v>
      </c>
      <c r="O4" s="77">
        <f ca="1">TODAY()</f>
        <v>44244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624090, Свердловская область, г. Верхняя Пышма, ул. Щорса, 2а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43088956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1</v>
      </c>
      <c r="J8" s="78" t="s">
        <v>219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223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40.15" customHeight="1" x14ac:dyDescent="0.2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 x14ac:dyDescent="0.2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abSelected="1" topLeftCell="A15" workbookViewId="0">
      <selection activeCell="T29" sqref="T29"/>
    </sheetView>
  </sheetViews>
  <sheetFormatPr defaultColWidth="9.33203125"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15</v>
      </c>
      <c r="Q21" s="8">
        <v>0</v>
      </c>
      <c r="R21" s="8">
        <v>507</v>
      </c>
      <c r="S21" s="8">
        <v>43</v>
      </c>
      <c r="T21" s="8">
        <v>0</v>
      </c>
      <c r="U21" s="8">
        <v>0</v>
      </c>
      <c r="V21" s="8">
        <v>0</v>
      </c>
      <c r="W21" s="8">
        <v>14</v>
      </c>
    </row>
    <row r="22" spans="1:23" ht="25.5" x14ac:dyDescent="0.2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14</v>
      </c>
      <c r="Q27" s="8">
        <v>0</v>
      </c>
      <c r="R27" s="8">
        <v>465</v>
      </c>
      <c r="S27" s="8">
        <v>36</v>
      </c>
      <c r="T27" s="8">
        <v>0</v>
      </c>
      <c r="U27" s="8">
        <v>0</v>
      </c>
      <c r="V27" s="8">
        <v>0</v>
      </c>
      <c r="W27" s="8">
        <v>14</v>
      </c>
    </row>
    <row r="28" spans="1:23" ht="15.75" x14ac:dyDescent="0.2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</v>
      </c>
      <c r="Q29" s="8">
        <v>0</v>
      </c>
      <c r="R29" s="8">
        <v>42</v>
      </c>
      <c r="S29" s="8">
        <v>7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6</v>
      </c>
      <c r="Q30" s="8">
        <v>0</v>
      </c>
      <c r="R30" s="8">
        <v>134</v>
      </c>
      <c r="S30" s="8">
        <v>2</v>
      </c>
      <c r="T30" s="8">
        <v>0</v>
      </c>
      <c r="U30" s="8">
        <v>0</v>
      </c>
      <c r="V30" s="8">
        <v>0</v>
      </c>
      <c r="W30" s="8">
        <v>1</v>
      </c>
    </row>
    <row r="31" spans="1:23" ht="25.5" x14ac:dyDescent="0.2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Q22" sqref="Q22"/>
    </sheetView>
  </sheetViews>
  <sheetFormatPr defaultColWidth="9.33203125"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161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690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666</v>
      </c>
      <c r="O21" s="55">
        <v>1</v>
      </c>
      <c r="P21" s="8"/>
      <c r="Q21" s="8">
        <v>464</v>
      </c>
      <c r="R21" s="8"/>
      <c r="S21" s="8"/>
      <c r="T21" s="8">
        <v>14</v>
      </c>
    </row>
    <row r="22" spans="14:20" ht="15.75" x14ac:dyDescent="0.2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807" yWindow="387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:Q26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40.15" customHeight="1" x14ac:dyDescent="0.2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25</v>
      </c>
      <c r="Q21" s="8">
        <v>16</v>
      </c>
    </row>
    <row r="22" spans="1:17" ht="15.75" x14ac:dyDescent="0.2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252</v>
      </c>
      <c r="Q22" s="8">
        <v>154</v>
      </c>
    </row>
    <row r="23" spans="1:17" ht="15.75" x14ac:dyDescent="0.2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180</v>
      </c>
      <c r="Q23" s="8">
        <v>107</v>
      </c>
    </row>
    <row r="24" spans="1:17" ht="15.75" x14ac:dyDescent="0.2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</v>
      </c>
      <c r="Q24" s="8">
        <v>3</v>
      </c>
    </row>
    <row r="25" spans="1:17" ht="15.75" x14ac:dyDescent="0.2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3</v>
      </c>
      <c r="Q25" s="8">
        <v>2</v>
      </c>
    </row>
    <row r="26" spans="1:17" ht="15.75" x14ac:dyDescent="0.2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464</v>
      </c>
      <c r="Q26" s="8">
        <v>282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="55" zoomScaleNormal="55" workbookViewId="0">
      <selection activeCell="Z21" sqref="Z21"/>
    </sheetView>
  </sheetViews>
  <sheetFormatPr defaultColWidth="9.33203125"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f>P22+P27+P36</f>
        <v>66</v>
      </c>
      <c r="Q21" s="8">
        <v>0</v>
      </c>
      <c r="R21" s="8">
        <f>R22+R27+R36</f>
        <v>54</v>
      </c>
      <c r="S21" s="8">
        <f>S22+S27+S36</f>
        <v>50</v>
      </c>
      <c r="T21" s="8">
        <f>T22+T27+T36</f>
        <v>17</v>
      </c>
      <c r="U21" s="8">
        <f>U22+U27+U36</f>
        <v>49</v>
      </c>
      <c r="V21" s="8">
        <v>0</v>
      </c>
      <c r="W21" s="8">
        <f>W22+W27+W36</f>
        <v>20</v>
      </c>
      <c r="X21" s="8">
        <f>X22+X27+X36</f>
        <v>13</v>
      </c>
      <c r="Y21" s="8">
        <v>0</v>
      </c>
      <c r="Z21" s="8">
        <f>Z22+Z27+Z36</f>
        <v>33</v>
      </c>
      <c r="AA21" s="8">
        <f t="shared" ref="AA21:AB21" si="0">AA22+AA27+AA36</f>
        <v>16</v>
      </c>
      <c r="AB21" s="8">
        <f t="shared" si="0"/>
        <v>11</v>
      </c>
      <c r="AC21" s="8">
        <f t="shared" ref="AC21" si="1">AC22+AC27+AC36</f>
        <v>40</v>
      </c>
      <c r="AD21" s="8">
        <f t="shared" ref="AD21" si="2">AD22+AD27+AD36</f>
        <v>32</v>
      </c>
      <c r="AE21" s="8">
        <f t="shared" ref="AE21" si="3">AE22+AE27+AE36</f>
        <v>18</v>
      </c>
      <c r="AF21" s="8">
        <f t="shared" ref="AF21" si="4">AF22+AF27+AF36</f>
        <v>13</v>
      </c>
      <c r="AG21" s="8">
        <v>0</v>
      </c>
      <c r="AH21" s="8">
        <v>8</v>
      </c>
      <c r="AI21" s="8">
        <f t="shared" ref="AI21:AK21" si="5">AI22+AI27+AI36</f>
        <v>14</v>
      </c>
      <c r="AJ21" s="8">
        <f t="shared" si="5"/>
        <v>10</v>
      </c>
      <c r="AK21" s="8">
        <f t="shared" si="5"/>
        <v>18</v>
      </c>
      <c r="AL21" s="8">
        <f t="shared" ref="AL21:AR21" si="6">AL22+AL27+AL36</f>
        <v>9</v>
      </c>
      <c r="AM21" s="8">
        <f t="shared" si="6"/>
        <v>15</v>
      </c>
      <c r="AN21" s="8">
        <f t="shared" si="6"/>
        <v>3</v>
      </c>
      <c r="AO21" s="8">
        <f t="shared" si="6"/>
        <v>9</v>
      </c>
      <c r="AP21" s="8">
        <f t="shared" si="6"/>
        <v>54</v>
      </c>
      <c r="AQ21" s="8">
        <f t="shared" si="6"/>
        <v>31</v>
      </c>
      <c r="AR21" s="8">
        <f t="shared" si="6"/>
        <v>27</v>
      </c>
    </row>
    <row r="22" spans="1:44" ht="30" customHeight="1" x14ac:dyDescent="0.25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f>P23+P24+P25</f>
        <v>4</v>
      </c>
      <c r="Q22" s="8">
        <v>0</v>
      </c>
      <c r="R22" s="8">
        <v>4</v>
      </c>
      <c r="S22" s="8">
        <v>3</v>
      </c>
      <c r="T22" s="8">
        <v>0</v>
      </c>
      <c r="U22" s="8">
        <v>4</v>
      </c>
      <c r="V22" s="8">
        <v>0</v>
      </c>
      <c r="W22" s="8">
        <v>0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3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2</v>
      </c>
      <c r="AM22" s="8">
        <v>0</v>
      </c>
      <c r="AN22" s="8">
        <v>0</v>
      </c>
      <c r="AO22" s="8">
        <v>0</v>
      </c>
      <c r="AP22" s="8">
        <v>4</v>
      </c>
      <c r="AQ22" s="8">
        <v>1</v>
      </c>
      <c r="AR22" s="8">
        <v>1</v>
      </c>
    </row>
    <row r="23" spans="1:44" ht="30" customHeight="1" x14ac:dyDescent="0.25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0</v>
      </c>
      <c r="AN24" s="8">
        <v>0</v>
      </c>
      <c r="AO24" s="8">
        <v>0</v>
      </c>
      <c r="AP24" s="8">
        <v>2</v>
      </c>
      <c r="AQ24" s="8">
        <v>1</v>
      </c>
      <c r="AR24" s="8">
        <v>1</v>
      </c>
    </row>
    <row r="25" spans="1:44" ht="20.100000000000001" customHeight="1" x14ac:dyDescent="0.25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/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/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45</v>
      </c>
      <c r="Q27" s="8">
        <v>0</v>
      </c>
      <c r="R27" s="8">
        <v>34</v>
      </c>
      <c r="S27" s="8">
        <v>37</v>
      </c>
      <c r="T27" s="8">
        <v>12</v>
      </c>
      <c r="U27" s="8">
        <v>33</v>
      </c>
      <c r="V27" s="8">
        <v>0</v>
      </c>
      <c r="W27" s="8">
        <v>20</v>
      </c>
      <c r="X27" s="8">
        <v>13</v>
      </c>
      <c r="Y27" s="8">
        <v>0</v>
      </c>
      <c r="Z27" s="8">
        <v>12</v>
      </c>
      <c r="AA27" s="8">
        <v>13</v>
      </c>
      <c r="AB27" s="8">
        <v>10</v>
      </c>
      <c r="AC27" s="8">
        <v>32</v>
      </c>
      <c r="AD27" s="8">
        <v>30</v>
      </c>
      <c r="AE27" s="8">
        <v>13</v>
      </c>
      <c r="AF27" s="8">
        <v>13</v>
      </c>
      <c r="AG27" s="8">
        <v>0</v>
      </c>
      <c r="AH27" s="8">
        <v>0</v>
      </c>
      <c r="AI27" s="8">
        <v>6</v>
      </c>
      <c r="AJ27" s="8">
        <v>7</v>
      </c>
      <c r="AK27" s="8">
        <v>12</v>
      </c>
      <c r="AL27" s="8">
        <v>5</v>
      </c>
      <c r="AM27" s="8">
        <v>15</v>
      </c>
      <c r="AN27" s="8">
        <v>3</v>
      </c>
      <c r="AO27" s="8">
        <v>5</v>
      </c>
      <c r="AP27" s="8">
        <v>37</v>
      </c>
      <c r="AQ27" s="8">
        <v>20</v>
      </c>
      <c r="AR27" s="8">
        <v>18</v>
      </c>
    </row>
    <row r="28" spans="1:44" ht="30" customHeight="1" x14ac:dyDescent="0.25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45</v>
      </c>
      <c r="Q29" s="8">
        <v>0</v>
      </c>
      <c r="R29" s="8">
        <v>34</v>
      </c>
      <c r="S29" s="8">
        <v>37</v>
      </c>
      <c r="T29" s="8">
        <v>12</v>
      </c>
      <c r="U29" s="8">
        <v>33</v>
      </c>
      <c r="V29" s="8">
        <v>0</v>
      </c>
      <c r="W29" s="8">
        <v>20</v>
      </c>
      <c r="X29" s="8">
        <v>13</v>
      </c>
      <c r="Y29" s="8">
        <v>0</v>
      </c>
      <c r="Z29" s="8">
        <v>12</v>
      </c>
      <c r="AA29" s="8">
        <v>13</v>
      </c>
      <c r="AB29" s="8">
        <v>10</v>
      </c>
      <c r="AC29" s="8">
        <v>32</v>
      </c>
      <c r="AD29" s="8">
        <v>30</v>
      </c>
      <c r="AE29" s="8">
        <v>13</v>
      </c>
      <c r="AF29" s="8">
        <v>13</v>
      </c>
      <c r="AG29" s="8">
        <v>0</v>
      </c>
      <c r="AH29" s="8">
        <v>0</v>
      </c>
      <c r="AI29" s="8">
        <v>6</v>
      </c>
      <c r="AJ29" s="8">
        <v>7</v>
      </c>
      <c r="AK29" s="8">
        <v>12</v>
      </c>
      <c r="AL29" s="8">
        <v>5</v>
      </c>
      <c r="AM29" s="8">
        <v>15</v>
      </c>
      <c r="AN29" s="8">
        <v>3</v>
      </c>
      <c r="AO29" s="8">
        <v>5</v>
      </c>
      <c r="AP29" s="8">
        <v>37</v>
      </c>
      <c r="AQ29" s="8">
        <v>20</v>
      </c>
      <c r="AR29" s="8">
        <v>18</v>
      </c>
    </row>
    <row r="30" spans="1:44" ht="20.100000000000001" customHeight="1" x14ac:dyDescent="0.25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17</v>
      </c>
      <c r="Q36" s="8">
        <v>0</v>
      </c>
      <c r="R36" s="8">
        <v>16</v>
      </c>
      <c r="S36" s="8">
        <v>10</v>
      </c>
      <c r="T36" s="8">
        <v>5</v>
      </c>
      <c r="U36" s="8">
        <v>12</v>
      </c>
      <c r="V36" s="8">
        <v>0</v>
      </c>
      <c r="W36" s="8">
        <v>0</v>
      </c>
      <c r="X36" s="8">
        <v>0</v>
      </c>
      <c r="Y36" s="8">
        <v>0</v>
      </c>
      <c r="Z36" s="8">
        <v>17</v>
      </c>
      <c r="AA36" s="8">
        <v>3</v>
      </c>
      <c r="AB36" s="8">
        <v>1</v>
      </c>
      <c r="AC36" s="8">
        <v>5</v>
      </c>
      <c r="AD36" s="8">
        <v>0</v>
      </c>
      <c r="AE36" s="8">
        <v>4</v>
      </c>
      <c r="AF36" s="8">
        <v>0</v>
      </c>
      <c r="AG36" s="8">
        <v>0</v>
      </c>
      <c r="AH36" s="8">
        <v>8</v>
      </c>
      <c r="AI36" s="8">
        <v>8</v>
      </c>
      <c r="AJ36" s="8">
        <v>2</v>
      </c>
      <c r="AK36" s="8">
        <v>5</v>
      </c>
      <c r="AL36" s="8">
        <v>2</v>
      </c>
      <c r="AM36" s="8">
        <v>0</v>
      </c>
      <c r="AN36" s="8">
        <v>0</v>
      </c>
      <c r="AO36" s="8">
        <v>4</v>
      </c>
      <c r="AP36" s="8">
        <v>13</v>
      </c>
      <c r="AQ36" s="8">
        <v>10</v>
      </c>
      <c r="AR36" s="8">
        <v>8</v>
      </c>
    </row>
    <row r="37" spans="1:44" ht="60" customHeight="1" x14ac:dyDescent="0.25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182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62" workbookViewId="0">
      <selection activeCell="P80" sqref="P80"/>
    </sheetView>
  </sheetViews>
  <sheetFormatPr defaultColWidth="9.33203125"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2186</v>
      </c>
    </row>
    <row r="23" spans="1:16" ht="15.75" x14ac:dyDescent="0.2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26</v>
      </c>
    </row>
    <row r="24" spans="1:16" ht="15.75" x14ac:dyDescent="0.2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566</v>
      </c>
    </row>
    <row r="25" spans="1:16" ht="15.75" x14ac:dyDescent="0.2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 x14ac:dyDescent="0.2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9066</v>
      </c>
    </row>
    <row r="41" spans="1:16" ht="15.75" x14ac:dyDescent="0.2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1882</v>
      </c>
    </row>
    <row r="42" spans="1:16" ht="25.5" x14ac:dyDescent="0.2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30</v>
      </c>
    </row>
    <row r="57" spans="1:16" ht="25.5" x14ac:dyDescent="0.2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13</v>
      </c>
    </row>
    <row r="58" spans="1:16" ht="15.75" x14ac:dyDescent="0.2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23</v>
      </c>
    </row>
    <row r="59" spans="1:16" ht="15.75" x14ac:dyDescent="0.2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25</v>
      </c>
    </row>
    <row r="62" spans="1:16" ht="25.5" x14ac:dyDescent="0.2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23</v>
      </c>
    </row>
    <row r="63" spans="1:16" ht="15.75" x14ac:dyDescent="0.2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17</v>
      </c>
    </row>
    <row r="72" spans="1:16" ht="25.5" x14ac:dyDescent="0.2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11</v>
      </c>
    </row>
    <row r="73" spans="1:16" ht="15.75" x14ac:dyDescent="0.2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 x14ac:dyDescent="0.2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22</v>
      </c>
    </row>
    <row r="82" spans="1:16" ht="15.75" x14ac:dyDescent="0.2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1316" yWindow="830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8" sqref="P28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37264</v>
      </c>
    </row>
    <row r="22" spans="1:16" ht="15.75" x14ac:dyDescent="0.2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30088</v>
      </c>
    </row>
    <row r="23" spans="1:16" ht="15.75" x14ac:dyDescent="0.2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7176</v>
      </c>
    </row>
    <row r="24" spans="1:16" ht="25.5" x14ac:dyDescent="0.2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3934</v>
      </c>
    </row>
    <row r="25" spans="1:16" ht="15.75" x14ac:dyDescent="0.2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2754</v>
      </c>
    </row>
    <row r="26" spans="1:16" ht="15.75" x14ac:dyDescent="0.2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488</v>
      </c>
    </row>
    <row r="28" spans="1:16" ht="15.75" x14ac:dyDescent="0.2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2636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каб84</cp:lastModifiedBy>
  <cp:lastPrinted>2021-02-01T04:37:52Z</cp:lastPrinted>
  <dcterms:created xsi:type="dcterms:W3CDTF">2009-09-17T07:17:02Z</dcterms:created>
  <dcterms:modified xsi:type="dcterms:W3CDTF">2021-02-17T09:29:50Z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