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250\сетевой обмен\Камалтдинова С.Ф\Приказ УР МЭ - экон, физ-ра (ю,д)\"/>
    </mc:Choice>
  </mc:AlternateContent>
  <bookViews>
    <workbookView xWindow="0" yWindow="0" windowWidth="28800" windowHeight="12345" tabRatio="870" firstSheet="1" activeTab="3"/>
  </bookViews>
  <sheets>
    <sheet name="2 Обществозна" sheetId="13" r:id="rId1"/>
    <sheet name="23 Экономика" sheetId="8" r:id="rId2"/>
    <sheet name="24 Физическая " sheetId="12" r:id="rId3"/>
    <sheet name="25 Физическая" sheetId="11" r:id="rId4"/>
    <sheet name="Коды школ" sheetId="2" r:id="rId5"/>
  </sheets>
  <calcPr calcId="162913"/>
</workbook>
</file>

<file path=xl/calcChain.xml><?xml version="1.0" encoding="utf-8"?>
<calcChain xmlns="http://schemas.openxmlformats.org/spreadsheetml/2006/main">
  <c r="D65" i="8" l="1"/>
  <c r="D7" i="13" l="1"/>
  <c r="D8" i="13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7" i="11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7" i="12"/>
  <c r="D8" i="11" l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7" i="8" l="1"/>
  <c r="D21" i="8" l="1"/>
  <c r="D22" i="8"/>
  <c r="D8" i="8"/>
  <c r="D9" i="8"/>
  <c r="D10" i="8"/>
  <c r="D23" i="8"/>
  <c r="D24" i="8"/>
  <c r="D25" i="8"/>
  <c r="D26" i="8"/>
  <c r="D11" i="8"/>
  <c r="D27" i="8"/>
  <c r="D28" i="8"/>
  <c r="D29" i="8"/>
  <c r="D30" i="8"/>
  <c r="D31" i="8"/>
  <c r="D32" i="8"/>
  <c r="D12" i="8"/>
  <c r="D33" i="8"/>
  <c r="D34" i="8"/>
  <c r="D35" i="8"/>
  <c r="D36" i="8"/>
  <c r="D37" i="8"/>
  <c r="D38" i="8"/>
  <c r="D13" i="8"/>
  <c r="D39" i="8"/>
  <c r="D14" i="8"/>
  <c r="D40" i="8"/>
  <c r="D15" i="8"/>
  <c r="D41" i="8"/>
  <c r="D42" i="8"/>
  <c r="D43" i="8"/>
  <c r="D16" i="8"/>
  <c r="D44" i="8"/>
  <c r="D45" i="8"/>
  <c r="D46" i="8"/>
  <c r="D47" i="8"/>
  <c r="D17" i="8"/>
  <c r="D18" i="8"/>
  <c r="D48" i="8"/>
  <c r="D19" i="8"/>
  <c r="D49" i="8"/>
  <c r="D50" i="8"/>
  <c r="D51" i="8"/>
  <c r="D20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75" i="8"/>
  <c r="D66" i="8"/>
  <c r="D67" i="8"/>
  <c r="D76" i="8"/>
  <c r="D77" i="8"/>
  <c r="D78" i="8"/>
  <c r="D79" i="8"/>
  <c r="D68" i="8"/>
  <c r="D80" i="8"/>
  <c r="D69" i="8"/>
  <c r="D70" i="8"/>
  <c r="D81" i="8"/>
  <c r="D71" i="8"/>
  <c r="D72" i="8"/>
  <c r="D82" i="8"/>
  <c r="D83" i="8"/>
  <c r="D84" i="8"/>
  <c r="D73" i="8"/>
  <c r="D74" i="8"/>
</calcChain>
</file>

<file path=xl/sharedStrings.xml><?xml version="1.0" encoding="utf-8"?>
<sst xmlns="http://schemas.openxmlformats.org/spreadsheetml/2006/main" count="1079" uniqueCount="345">
  <si>
    <t>Предмет</t>
  </si>
  <si>
    <t>ФИО участника</t>
  </si>
  <si>
    <t>Код ОО</t>
  </si>
  <si>
    <t>Класс</t>
  </si>
  <si>
    <t>Параллель</t>
  </si>
  <si>
    <t>Итоговый балл</t>
  </si>
  <si>
    <t>Первичный балл</t>
  </si>
  <si>
    <t>Максимальный балл</t>
  </si>
  <si>
    <t>Статус</t>
  </si>
  <si>
    <t>Рейтинг</t>
  </si>
  <si>
    <t>Семенихина Марина Ивановна</t>
  </si>
  <si>
    <t>Победитель</t>
  </si>
  <si>
    <t>Призёр</t>
  </si>
  <si>
    <t>Участник</t>
  </si>
  <si>
    <t>Теплинская София Станиславовна</t>
  </si>
  <si>
    <t>Синельникова Полина Андреевна</t>
  </si>
  <si>
    <t>Авдеев Александр Дмитриевич</t>
  </si>
  <si>
    <t>Полякова Дарья Дмитриевна</t>
  </si>
  <si>
    <t>Соколова Злата Сергеевна</t>
  </si>
  <si>
    <t>Бологова Дарья Сергеевна</t>
  </si>
  <si>
    <t>Каменская Анастасия Константиновна</t>
  </si>
  <si>
    <t>Суворова Екатерина Александровна</t>
  </si>
  <si>
    <t>Накарякова Вероника Дмитриевна</t>
  </si>
  <si>
    <t>Пищулина Валентина Евгеньевна</t>
  </si>
  <si>
    <t>Дедунова Юлия Витальевна</t>
  </si>
  <si>
    <t>Зверовщикова Кристина Константиновна</t>
  </si>
  <si>
    <t>Бочарникова Ольга Юрьевна</t>
  </si>
  <si>
    <t>Берестова Софья Александровна</t>
  </si>
  <si>
    <t>Гребенщикова Анастасия Игоревна</t>
  </si>
  <si>
    <t>Забоева Ангелина Витальевна</t>
  </si>
  <si>
    <t>Лобова Дарья Дмитриевна</t>
  </si>
  <si>
    <t>Коротких Юлия Сергеевна</t>
  </si>
  <si>
    <t>Казакова Екатерина Николаевна</t>
  </si>
  <si>
    <t>Парамонова Юлия Максимовна</t>
  </si>
  <si>
    <t>Леонова Анастасия Егоровна</t>
  </si>
  <si>
    <t>Баранова Альбина Викторовна</t>
  </si>
  <si>
    <t>Зудова Мария Андреевна</t>
  </si>
  <si>
    <t>Стрекнев Никита Дмитриевич</t>
  </si>
  <si>
    <t>Бронникова Мария Алексеевна</t>
  </si>
  <si>
    <t>Приложение № 1</t>
  </si>
  <si>
    <t>к приказу МКУ "УО ГО Верхняя Пышма</t>
  </si>
  <si>
    <t>от ____________ № __________</t>
  </si>
  <si>
    <t>Школа</t>
  </si>
  <si>
    <t>МАОУ «СОШ № 3»</t>
  </si>
  <si>
    <t>МАОУ «СОШ № 4»</t>
  </si>
  <si>
    <t>МАОУ «СОШ № 7»</t>
  </si>
  <si>
    <t>МАОУ «СОШ № 9»</t>
  </si>
  <si>
    <t>МАОУ «СОШ № 16»</t>
  </si>
  <si>
    <t>МАОУ «СОШ № 22»</t>
  </si>
  <si>
    <t>МАОУ «СОШ № 24»</t>
  </si>
  <si>
    <t>МАОУ «СОШ № 1»</t>
  </si>
  <si>
    <t>МАОУ «СОШ № 2»</t>
  </si>
  <si>
    <t>МАОУ «СОШ № 25»</t>
  </si>
  <si>
    <t>МАОУ «СОШ № 33»</t>
  </si>
  <si>
    <t>МАОУ «ООШ № 29»</t>
  </si>
  <si>
    <t>ГБОУ СО «Верхнепышминская школаинтернат им. С.А. Мартиросяна»</t>
  </si>
  <si>
    <t>ГАПОУ СО Верхнепышминский механикотехнологический техникум «Юность»</t>
  </si>
  <si>
    <t>Наименование ОО</t>
  </si>
  <si>
    <t>Золотарев Егор Сергеевич</t>
  </si>
  <si>
    <t>Нестеров Денис Максимович</t>
  </si>
  <si>
    <t>Савченко Вадим Андреевич</t>
  </si>
  <si>
    <t>Суетин Арсений Вячеславович</t>
  </si>
  <si>
    <t>Тетюцких Никита Андреевич</t>
  </si>
  <si>
    <t>Симонян Артем Юрьевич</t>
  </si>
  <si>
    <t>Коновалова Татьяна Витальевна</t>
  </si>
  <si>
    <t>Агафонов Семен Алексеевич</t>
  </si>
  <si>
    <t>Окулов Никита Владимирович</t>
  </si>
  <si>
    <t>Бариев Кирилл Даниярович</t>
  </si>
  <si>
    <t>Клементьев Матвей Олегович</t>
  </si>
  <si>
    <t>Квиринг Вадим Андреевич</t>
  </si>
  <si>
    <t>Клюкина Юлия Евгеньевна</t>
  </si>
  <si>
    <t>Буньков Михаэль Юрьевич</t>
  </si>
  <si>
    <t>Колмаков Алексей Андреевич</t>
  </si>
  <si>
    <t>Золотарев Максим Сергеевич</t>
  </si>
  <si>
    <t>Нечеухина Полина Алексеевна</t>
  </si>
  <si>
    <t>Дмитриева Нина Денисовна</t>
  </si>
  <si>
    <t>Макурин Даниил Эдуардович</t>
  </si>
  <si>
    <t>Пирогов Иван Александрович</t>
  </si>
  <si>
    <t>Князева Екатерина Александровна</t>
  </si>
  <si>
    <t>Куликов Кирилл Александрович</t>
  </si>
  <si>
    <t>Насурдинов Ильдар Максимович</t>
  </si>
  <si>
    <t>Николаева Полина Валерьевна</t>
  </si>
  <si>
    <t>Воложанин Алексей Игоревич</t>
  </si>
  <si>
    <t>Старчук Евгений Андреевич</t>
  </si>
  <si>
    <t>Бухвалов Кузьма Данилович</t>
  </si>
  <si>
    <t>Тюгунов Марат Алиевич</t>
  </si>
  <si>
    <t>Маматова София Радиковна</t>
  </si>
  <si>
    <t>Партов Юсуф Расулжонович</t>
  </si>
  <si>
    <t>Кондрич Аделина Леонидовна</t>
  </si>
  <si>
    <t>Краков Владимир Сергеевич</t>
  </si>
  <si>
    <t>Лищук Юлия Евгеньевна</t>
  </si>
  <si>
    <t>Фарафонтов Александр Иванович</t>
  </si>
  <si>
    <t>Черепанов Максим Павлович</t>
  </si>
  <si>
    <t>Хабибуллина Камилла Булатовна</t>
  </si>
  <si>
    <t>Щукин Никита Васильевич</t>
  </si>
  <si>
    <t>Минабутдинова Алина Халимовна</t>
  </si>
  <si>
    <t>Авхадыев Рикмаль Александрович</t>
  </si>
  <si>
    <t>Кирсанов Валерий Игоревич</t>
  </si>
  <si>
    <t>Приходько Дмитрий Михайлович</t>
  </si>
  <si>
    <t>Белоусова Ульяна Сергеевна</t>
  </si>
  <si>
    <t>Штырова Дарья Сергеевна</t>
  </si>
  <si>
    <t>Ягудина Полина Евгеньевна</t>
  </si>
  <si>
    <t>Талипов Егор Рустамович</t>
  </si>
  <si>
    <t>Экономика</t>
  </si>
  <si>
    <t>Старцева Ольга Сергеевна</t>
  </si>
  <si>
    <t>Терёхин Кирилл Артёмович</t>
  </si>
  <si>
    <t>Кашин Елисей Алексеевич</t>
  </si>
  <si>
    <t>Шакирзянов Матвей Вячеславович</t>
  </si>
  <si>
    <t>Леонтьева Ксения Сергеевна</t>
  </si>
  <si>
    <t>Лучинина Анна Александровна</t>
  </si>
  <si>
    <t>Рахимова Арина Ринатовна</t>
  </si>
  <si>
    <t>Усков Владимир Николаевич</t>
  </si>
  <si>
    <t>Кудряшова Екатерина Александровна</t>
  </si>
  <si>
    <t>Ананьина Кристина Евгеньевна</t>
  </si>
  <si>
    <t>Вепрев Константин Дмитриевич</t>
  </si>
  <si>
    <t>Золотухина Есения Константиновна</t>
  </si>
  <si>
    <t>Бардавелидзе Леонард Гогович</t>
  </si>
  <si>
    <t>Каргаева Полина Романовна</t>
  </si>
  <si>
    <t>Согрина Виктория Сергеевна</t>
  </si>
  <si>
    <t>Верхова Дарья Андреевна</t>
  </si>
  <si>
    <t>Зубрицкий Антон Андреевич</t>
  </si>
  <si>
    <t>Бурлакова Вера Станиславовна</t>
  </si>
  <si>
    <t>Иванова Анна Сергеевна</t>
  </si>
  <si>
    <t>Маковей Дмитрий Владимирович</t>
  </si>
  <si>
    <t>Валиев Данис Рушанович</t>
  </si>
  <si>
    <t>Морозов Матвей Константинович</t>
  </si>
  <si>
    <t>Ондар Баира Оргаадаевна</t>
  </si>
  <si>
    <t>Мельникова Ксения Вадимовна</t>
  </si>
  <si>
    <t>Ашлапова Арина Сергеевна</t>
  </si>
  <si>
    <t>Супиярова Екатерина Валериевна</t>
  </si>
  <si>
    <t>Десятова Наталья Игоревна</t>
  </si>
  <si>
    <t>Дроздик Никита Витальевич</t>
  </si>
  <si>
    <t>Потапова Виталия Алексеевна</t>
  </si>
  <si>
    <t>Прозорова Арина Игоревна</t>
  </si>
  <si>
    <t>Юбуза Дамир Абдурович</t>
  </si>
  <si>
    <t>Желтов Иван Дмитриевич</t>
  </si>
  <si>
    <t>Глухов Роман Николаевич</t>
  </si>
  <si>
    <t>Шабунин Георгий Николаевич</t>
  </si>
  <si>
    <t>Клемешов Лев Владимирович</t>
  </si>
  <si>
    <t>Куимов Ян Иванович</t>
  </si>
  <si>
    <t>Шарапов Георгий Станиславович</t>
  </si>
  <si>
    <t>Лихачев Егор Евгеньевич</t>
  </si>
  <si>
    <t>Серебряков Сергей Анатольевич</t>
  </si>
  <si>
    <t>Симонян Валерия Юрьевна</t>
  </si>
  <si>
    <t>Николаева Мария Андреевна</t>
  </si>
  <si>
    <t>Сергеев Андрей Иванович</t>
  </si>
  <si>
    <t>Родионова Дарья Сергеевна</t>
  </si>
  <si>
    <t>Кунгурова Александра Романовна</t>
  </si>
  <si>
    <t>Физическая культура (Девушки)</t>
  </si>
  <si>
    <t>Думанская Анжела Геннадьевна</t>
  </si>
  <si>
    <t>Фогилева Ксения Александровна</t>
  </si>
  <si>
    <t>Лихошерстова Мирослава Дмитриевна</t>
  </si>
  <si>
    <t>Долматова Арина Анатольевна</t>
  </si>
  <si>
    <t>Калашникова Анна Вадимовна</t>
  </si>
  <si>
    <t>Кобилова Севара Хамидовна</t>
  </si>
  <si>
    <t>Гарафутдинова Эвелина Александровна</t>
  </si>
  <si>
    <t>Серебрякова Анастасия Александровна</t>
  </si>
  <si>
    <t>Бесхлебная Кира Евгеньевна</t>
  </si>
  <si>
    <t>Павлова Ульяна Валерьевна</t>
  </si>
  <si>
    <t>Богуненко Софья Алексеевна</t>
  </si>
  <si>
    <t>Софронова Виктория Васильевна</t>
  </si>
  <si>
    <t>Вибе Таисия Евгеньевна</t>
  </si>
  <si>
    <t>Волокитина Татьяна Владимировна</t>
  </si>
  <si>
    <t>Матус Кристина Евгеньевна</t>
  </si>
  <si>
    <t>Лебедева Алёна Ильинична</t>
  </si>
  <si>
    <t>Соболева Арина Андреевна</t>
  </si>
  <si>
    <t>Кивенко Виктория Юрьевна</t>
  </si>
  <si>
    <t>Чехова Анастасия Сергеевна</t>
  </si>
  <si>
    <t>Берсенева Дарья Ивановна</t>
  </si>
  <si>
    <t>Киселева Александра Владимировна</t>
  </si>
  <si>
    <t>Егорчатова Мила Геннадьевна</t>
  </si>
  <si>
    <t>Терехова Ульяна Вячеславовна</t>
  </si>
  <si>
    <t>Конева Марина Сергеевна</t>
  </si>
  <si>
    <t>Муравлева Анастасия Алексеевна</t>
  </si>
  <si>
    <t>Михайличенко Вероника Сергеевна</t>
  </si>
  <si>
    <t>Акмалова Арина Радионовна</t>
  </si>
  <si>
    <t>Бириндеева Таисия Викторовна</t>
  </si>
  <si>
    <t>Бондарева Мария Алексеевна</t>
  </si>
  <si>
    <t>Бабаева Ксения Александровна</t>
  </si>
  <si>
    <t>Серетюк Полина Николаевна</t>
  </si>
  <si>
    <t>Ворожцова Кристина Алексеевна</t>
  </si>
  <si>
    <t>Нуртдинова Милена Валерьевна</t>
  </si>
  <si>
    <t>Сорокина Варвара Владимировна</t>
  </si>
  <si>
    <t>Веретнова Виктория Витальевна</t>
  </si>
  <si>
    <t>Проскурнина Екатерина Сергеевна</t>
  </si>
  <si>
    <t>Юсупова Зарина Айратовна</t>
  </si>
  <si>
    <t>Бутусова Екатерина Максимовна</t>
  </si>
  <si>
    <t>Гук Елизавета Игоревна</t>
  </si>
  <si>
    <t>Шелевейстр Полина Олеговна</t>
  </si>
  <si>
    <t>Лебедева Яна Игоревна</t>
  </si>
  <si>
    <t>Халилуллина Розалия Рашидовна</t>
  </si>
  <si>
    <t>Пильникова Виктория Михайловна</t>
  </si>
  <si>
    <t>Постовалова Александра Алексеевна</t>
  </si>
  <si>
    <t>Орешина Вероника Андреевна</t>
  </si>
  <si>
    <t>Пискунова Полина Сергеевна</t>
  </si>
  <si>
    <t>Солодянкина Ульяна Владимировна</t>
  </si>
  <si>
    <t>Евсеева Алёна Владимировна</t>
  </si>
  <si>
    <t>Смирнова Анастасия Анатольевна</t>
  </si>
  <si>
    <t>Наумова Анна Олеговна</t>
  </si>
  <si>
    <t>Власова Анна Станиславовна</t>
  </si>
  <si>
    <t>Черняева Милана Владимировна</t>
  </si>
  <si>
    <t>Королева Валерия Сергеевна</t>
  </si>
  <si>
    <t>Вахрушева Дарья Алексеевна</t>
  </si>
  <si>
    <t>Широкова Виктория Алексеевна</t>
  </si>
  <si>
    <t>Смирнягина Юлия Игоревна</t>
  </si>
  <si>
    <t>Обрезкова Анна Александровна</t>
  </si>
  <si>
    <t>Зябликова Анастасия Вячеславовна</t>
  </si>
  <si>
    <t>Ракита Елизавета Ильинична</t>
  </si>
  <si>
    <t>Меньшикова Анастасия Романовна</t>
  </si>
  <si>
    <t>Акулаева Екатерина Александровна</t>
  </si>
  <si>
    <t>Басова Алена Алексеевна</t>
  </si>
  <si>
    <t>Физическая культура (Юноши)</t>
  </si>
  <si>
    <t>Сидоров Егор Александрович</t>
  </si>
  <si>
    <t>Ситдиков Евгений Дмитриевич</t>
  </si>
  <si>
    <t>Асылбаев Константин Александрович</t>
  </si>
  <si>
    <t>Михайличенко Роман Сергеевич</t>
  </si>
  <si>
    <t>Бондарь Илья Денисович</t>
  </si>
  <si>
    <t>Мартьянов Кирилл Дмитриевич</t>
  </si>
  <si>
    <t>Кобилов Шохрух Хамидович</t>
  </si>
  <si>
    <t>Уткин Дмитрий Алексеевич</t>
  </si>
  <si>
    <t>Шмаков Дмитрий Александрович</t>
  </si>
  <si>
    <t>Стародубцев Сергей Дмитриевич</t>
  </si>
  <si>
    <t>Васильев Александр Александрович</t>
  </si>
  <si>
    <t>Лебедев Андрей Александрович</t>
  </si>
  <si>
    <t>Сысоев Давид Александрович</t>
  </si>
  <si>
    <t>Золотов Борис Алексеевич</t>
  </si>
  <si>
    <t>Бондаренко Алексей Викторович</t>
  </si>
  <si>
    <t>Котков Руслан Ильдарович</t>
  </si>
  <si>
    <t>Конев Иван Евгеньевич</t>
  </si>
  <si>
    <t>Тахиров Мухаммадризо Рустамович</t>
  </si>
  <si>
    <t>Гиниятов Максим Артурович</t>
  </si>
  <si>
    <t>Кирьянов Макар Иванович</t>
  </si>
  <si>
    <t>Манучарян Матвей Олегович</t>
  </si>
  <si>
    <t>Хасанов Тимур Денисович</t>
  </si>
  <si>
    <t>Паньков Михаил Иванович</t>
  </si>
  <si>
    <t>Эргашев Тимур Рахшонович</t>
  </si>
  <si>
    <t>Голых Вячеслав Иванович</t>
  </si>
  <si>
    <t>Савицкий Артем Романович</t>
  </si>
  <si>
    <t>Воробьев Дмитрий Викторович</t>
  </si>
  <si>
    <t>Грошиков Егор Геннадьевич</t>
  </si>
  <si>
    <t>Дикий Дмитрий Александрович</t>
  </si>
  <si>
    <t>Назмутдинов Дмитрий Русланович</t>
  </si>
  <si>
    <t>Кононов Илья Александрович</t>
  </si>
  <si>
    <t>Шаравьев Дмитрий Юрьевич</t>
  </si>
  <si>
    <t>Скобелев Григорий Олегович</t>
  </si>
  <si>
    <t>Катков Михаил Максимович</t>
  </si>
  <si>
    <t>Гаджибеков Эмиль Эльчинович</t>
  </si>
  <si>
    <t>Бенык Алексей Олегович</t>
  </si>
  <si>
    <t>Теренник Ярослав Богданович</t>
  </si>
  <si>
    <t>Галлямов Ратмир Тимурович</t>
  </si>
  <si>
    <t>Мелконян Арам Павлович</t>
  </si>
  <si>
    <t>Дзень Артем Сергеевич</t>
  </si>
  <si>
    <t>Рублев Матвей Андреевич</t>
  </si>
  <si>
    <t>Гимадиев Артем Русланович</t>
  </si>
  <si>
    <t>Мусагитов Михаил Сергеевич</t>
  </si>
  <si>
    <t>Виниченко Дмитрий Иванович</t>
  </si>
  <si>
    <t>Петров Иван Олегович</t>
  </si>
  <si>
    <t>Коркин Иван Дмитриевич</t>
  </si>
  <si>
    <t>Мантулло Владислав Андреевич</t>
  </si>
  <si>
    <t>Кустов Иван Сергеевич</t>
  </si>
  <si>
    <t>Сивилькаев Артём Вадимович</t>
  </si>
  <si>
    <t>Захаров Дмитрий Андреевич</t>
  </si>
  <si>
    <t>Томилов Владимир Вячеславович</t>
  </si>
  <si>
    <t>Леонтьев Никита Алексеевич</t>
  </si>
  <si>
    <t>Ахмедзьянов Аркадий Андреевич</t>
  </si>
  <si>
    <t>Патрушев Александр Ильич</t>
  </si>
  <si>
    <t>Ахмадишин Артем Нафисович</t>
  </si>
  <si>
    <t>Меньшенин Артем Константинович</t>
  </si>
  <si>
    <t>Шарафеев Артем Фанисович</t>
  </si>
  <si>
    <t>Гизатуллин Артур Ирланович</t>
  </si>
  <si>
    <t>Балакин Степан Денисович</t>
  </si>
  <si>
    <t>Дрёмин Иван Сергеевич</t>
  </si>
  <si>
    <t>Басаранович Андрей Степанович</t>
  </si>
  <si>
    <t>Зубарев Егор Артемович</t>
  </si>
  <si>
    <t>Клепинин Иван Михайлович</t>
  </si>
  <si>
    <t>Муратов Гордей Владимирович</t>
  </si>
  <si>
    <t>Семенов Вячеслав Андреевич</t>
  </si>
  <si>
    <t>Асасян Эдгар Эдуардович</t>
  </si>
  <si>
    <t>Мубаракшин Руслан Альфиритович</t>
  </si>
  <si>
    <t>Халиков Артём Илдарович</t>
  </si>
  <si>
    <t>Кудряшов Дмитрий Алексеевич</t>
  </si>
  <si>
    <t>Шипулин Тимофей Викторович</t>
  </si>
  <si>
    <t>Злобин Кирилл Андреевич</t>
  </si>
  <si>
    <t>Халявин Кирилл Анатольевич</t>
  </si>
  <si>
    <t>Баженов Никита Вадимович</t>
  </si>
  <si>
    <t>Раузе Вадим Евгеньевич</t>
  </si>
  <si>
    <t>Коростелёв Андрей Русланович</t>
  </si>
  <si>
    <t>Танский Ярослав Сергеевич</t>
  </si>
  <si>
    <t>Фахиев Тимур Вадимович</t>
  </si>
  <si>
    <t>Обществознание</t>
  </si>
  <si>
    <t>Хафизов Анвар Альбертович</t>
  </si>
  <si>
    <t>Костоусов Глеб Алексеевич</t>
  </si>
  <si>
    <t>Ермакова Кристина Павловна</t>
  </si>
  <si>
    <t>Чеснокова Дарья Павловна</t>
  </si>
  <si>
    <t>Гагаткин Данила Алексеевич</t>
  </si>
  <si>
    <t>Хлащева Полина Павловна</t>
  </si>
  <si>
    <t>Билалова Мария Дмитриевна</t>
  </si>
  <si>
    <t>Бабич Семён Андреевич</t>
  </si>
  <si>
    <t>Фархутдинова Милана Денисовна</t>
  </si>
  <si>
    <t>Николаевич Мария Александровна</t>
  </si>
  <si>
    <t>Джавршян Олеся Мартиросовна</t>
  </si>
  <si>
    <t>Скутин Матвей Дмитриевич</t>
  </si>
  <si>
    <t>Словеснова Мария Артемовна</t>
  </si>
  <si>
    <t>Подкорытов Тимофей Николаевич</t>
  </si>
  <si>
    <t>Пашко Полина Алексеевна</t>
  </si>
  <si>
    <t>Зайцев Михаил Васильевич</t>
  </si>
  <si>
    <t>Ишков Иван Константинович</t>
  </si>
  <si>
    <t>Чувырина Ева Владимировна</t>
  </si>
  <si>
    <t>Шевела Дарья Александровна</t>
  </si>
  <si>
    <t>Якин Данила Андреевич</t>
  </si>
  <si>
    <t>Гимгина Алена Ивановна</t>
  </si>
  <si>
    <t>Еналеева Арина Ринатовна</t>
  </si>
  <si>
    <t>Швецов Владислав Павлович</t>
  </si>
  <si>
    <t>Токарев Андрей Александрович</t>
  </si>
  <si>
    <t>Богачева Александра Михайловна</t>
  </si>
  <si>
    <t>Григоренко Алёна Олеговна</t>
  </si>
  <si>
    <t>Замотаев Юрий Вадимович</t>
  </si>
  <si>
    <t>Ларионов Матвей Денисович</t>
  </si>
  <si>
    <t>Сафиуллин Александр Альбертович</t>
  </si>
  <si>
    <t>Мартынова Екатерина Александровна</t>
  </si>
  <si>
    <t>Серегина Юлия Сергеевна</t>
  </si>
  <si>
    <t>Титова Полина Алексеевна</t>
  </si>
  <si>
    <t>Солопова Софья Владимировна</t>
  </si>
  <si>
    <t>Лейхнер Екатерина Ивановна</t>
  </si>
  <si>
    <t>Байков Максим Иванович</t>
  </si>
  <si>
    <t>Симачева Диана Сергеевна</t>
  </si>
  <si>
    <t>Сидорова Ольга Максимовна</t>
  </si>
  <si>
    <t>Тюгунов Рифкат Алиевич</t>
  </si>
  <si>
    <t>Рахманов Артем Дмитриевич</t>
  </si>
  <si>
    <t>Шатунова Мария Вячеславовна</t>
  </si>
  <si>
    <t>Сергеева Ксения Ивановна</t>
  </si>
  <si>
    <t>Коротких Юлия Вадимовна</t>
  </si>
  <si>
    <t>Кукушина Елизавета Валерьевна</t>
  </si>
  <si>
    <t>Фурманская Анастасия Анатольевна</t>
  </si>
  <si>
    <t>Толмачев Яков Вячеславович</t>
  </si>
  <si>
    <t>Ланских Екатерина Алексеевна</t>
  </si>
  <si>
    <t>Шуклин Игорь Александрович</t>
  </si>
  <si>
    <t>Копыльских Наталья Александровна</t>
  </si>
  <si>
    <t>Алферова Диана Сергеевна</t>
  </si>
  <si>
    <t>Тункина Анастасия Владимировна</t>
  </si>
  <si>
    <t>Приложение № 2</t>
  </si>
  <si>
    <t>Приложение № 3</t>
  </si>
  <si>
    <t>Результаты муниципального этапа всероссийской олимпиады школьников по экономике</t>
  </si>
  <si>
    <t>Результаты муниципального этапа всероссийской олимпиады школьников по физической культуре (юноши)</t>
  </si>
  <si>
    <t>Результаты муниципального этапа всероссийской олимпиады школьников по физической культуре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</si>
</sst>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OutlineSymbols="0" showWhiteSpace="0" workbookViewId="0">
      <selection activeCell="B30" sqref="B30"/>
    </sheetView>
  </sheetViews>
  <sheetFormatPr defaultRowHeight="14.25" x14ac:dyDescent="0.2"/>
  <cols>
    <col min="1" max="1" width="15.75" bestFit="1" customWidth="1"/>
    <col min="2" max="2" width="34.75" bestFit="1" customWidth="1"/>
    <col min="3" max="3" width="7.625" hidden="1" customWidth="1"/>
    <col min="4" max="4" width="22.75" customWidth="1"/>
    <col min="5" max="5" width="10.125" bestFit="1" customWidth="1"/>
    <col min="6" max="6" width="12.875" customWidth="1"/>
    <col min="7" max="8" width="12.75" customWidth="1"/>
    <col min="9" max="9" width="15.75" customWidth="1"/>
    <col min="10" max="10" width="11.25" bestFit="1" customWidth="1"/>
    <col min="11" max="11" width="8.625" customWidth="1"/>
  </cols>
  <sheetData>
    <row r="1" spans="1:11" x14ac:dyDescent="0.2">
      <c r="I1" t="s">
        <v>39</v>
      </c>
    </row>
    <row r="2" spans="1:11" x14ac:dyDescent="0.2">
      <c r="I2" t="s">
        <v>40</v>
      </c>
    </row>
    <row r="3" spans="1:11" x14ac:dyDescent="0.2">
      <c r="I3" t="s">
        <v>41</v>
      </c>
    </row>
    <row r="6" spans="1:11" ht="30" x14ac:dyDescent="0.25">
      <c r="A6" s="2" t="s">
        <v>0</v>
      </c>
      <c r="B6" s="2" t="s">
        <v>1</v>
      </c>
      <c r="C6" s="2" t="s">
        <v>2</v>
      </c>
      <c r="D6" s="2" t="s">
        <v>57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x14ac:dyDescent="0.2">
      <c r="A7" s="1" t="s">
        <v>289</v>
      </c>
      <c r="B7" s="1" t="s">
        <v>133</v>
      </c>
      <c r="C7" s="1">
        <v>360101</v>
      </c>
      <c r="D7" s="1" t="str">
        <f>VLOOKUP(C7,'Коды школ'!$A$2:$B$15,2,0)</f>
        <v>МАОУ «СОШ № 3»</v>
      </c>
      <c r="E7" s="1">
        <v>7</v>
      </c>
      <c r="F7" s="1">
        <v>7</v>
      </c>
      <c r="G7" s="1">
        <v>31</v>
      </c>
      <c r="H7" s="1">
        <v>27</v>
      </c>
      <c r="I7" s="1">
        <v>40</v>
      </c>
      <c r="J7" s="1" t="s">
        <v>11</v>
      </c>
      <c r="K7" s="1">
        <v>1</v>
      </c>
    </row>
    <row r="8" spans="1:11" x14ac:dyDescent="0.2">
      <c r="A8" s="1" t="s">
        <v>289</v>
      </c>
      <c r="B8" s="1" t="s">
        <v>60</v>
      </c>
      <c r="C8" s="1">
        <v>360109</v>
      </c>
      <c r="D8" s="1" t="str">
        <f>VLOOKUP(C8,'Коды школ'!$A$2:$B$15,2,0)</f>
        <v>МАОУ «СОШ № 2»</v>
      </c>
      <c r="E8" s="1">
        <v>7</v>
      </c>
      <c r="F8" s="1">
        <v>7</v>
      </c>
      <c r="G8" s="1">
        <v>28</v>
      </c>
      <c r="H8" s="1">
        <v>25</v>
      </c>
      <c r="I8" s="1">
        <v>40</v>
      </c>
      <c r="J8" s="1" t="s">
        <v>12</v>
      </c>
      <c r="K8" s="1">
        <v>2</v>
      </c>
    </row>
    <row r="9" spans="1:11" x14ac:dyDescent="0.2">
      <c r="A9" s="1" t="s">
        <v>289</v>
      </c>
      <c r="B9" s="1" t="s">
        <v>290</v>
      </c>
      <c r="C9" s="1">
        <v>360111</v>
      </c>
      <c r="D9" s="1" t="str">
        <f>VLOOKUP(C9,'Коды школ'!$A$2:$B$15,2,0)</f>
        <v>МАОУ «СОШ № 33»</v>
      </c>
      <c r="E9" s="1">
        <v>7</v>
      </c>
      <c r="F9" s="1">
        <v>7</v>
      </c>
      <c r="G9" s="1">
        <v>27</v>
      </c>
      <c r="H9" s="1">
        <v>24</v>
      </c>
      <c r="I9" s="1">
        <v>40</v>
      </c>
      <c r="J9" s="1" t="s">
        <v>12</v>
      </c>
      <c r="K9" s="1">
        <v>3</v>
      </c>
    </row>
    <row r="10" spans="1:11" x14ac:dyDescent="0.2">
      <c r="A10" s="1" t="s">
        <v>289</v>
      </c>
      <c r="B10" s="1" t="s">
        <v>59</v>
      </c>
      <c r="C10" s="1">
        <v>360101</v>
      </c>
      <c r="D10" s="1" t="str">
        <f>VLOOKUP(C10,'Коды школ'!$A$2:$B$15,2,0)</f>
        <v>МАОУ «СОШ № 3»</v>
      </c>
      <c r="E10" s="1">
        <v>7</v>
      </c>
      <c r="F10" s="1">
        <v>7</v>
      </c>
      <c r="G10" s="1">
        <v>25</v>
      </c>
      <c r="H10" s="1">
        <v>22</v>
      </c>
      <c r="I10" s="1">
        <v>40</v>
      </c>
      <c r="J10" s="1" t="s">
        <v>13</v>
      </c>
      <c r="K10" s="1">
        <v>4</v>
      </c>
    </row>
    <row r="11" spans="1:11" x14ac:dyDescent="0.2">
      <c r="A11" s="1" t="s">
        <v>289</v>
      </c>
      <c r="B11" s="1" t="s">
        <v>291</v>
      </c>
      <c r="C11" s="1">
        <v>360106</v>
      </c>
      <c r="D11" s="1" t="str">
        <f>VLOOKUP(C11,'Коды школ'!$A$2:$B$15,2,0)</f>
        <v>МАОУ «СОШ № 22»</v>
      </c>
      <c r="E11" s="1">
        <v>7</v>
      </c>
      <c r="F11" s="1">
        <v>7</v>
      </c>
      <c r="G11" s="1">
        <v>22</v>
      </c>
      <c r="H11" s="1">
        <v>20</v>
      </c>
      <c r="I11" s="1">
        <v>40</v>
      </c>
      <c r="J11" s="1" t="s">
        <v>13</v>
      </c>
      <c r="K11" s="1">
        <v>5</v>
      </c>
    </row>
    <row r="12" spans="1:11" x14ac:dyDescent="0.2">
      <c r="A12" s="1" t="s">
        <v>289</v>
      </c>
      <c r="B12" s="1" t="s">
        <v>292</v>
      </c>
      <c r="C12" s="1">
        <v>360107</v>
      </c>
      <c r="D12" s="1" t="str">
        <f>VLOOKUP(C12,'Коды школ'!$A$2:$B$15,2,0)</f>
        <v>МАОУ «СОШ № 24»</v>
      </c>
      <c r="E12" s="1">
        <v>7</v>
      </c>
      <c r="F12" s="1">
        <v>7</v>
      </c>
      <c r="G12" s="1">
        <v>22</v>
      </c>
      <c r="H12" s="1">
        <v>20</v>
      </c>
      <c r="I12" s="1">
        <v>40</v>
      </c>
      <c r="J12" s="1" t="s">
        <v>13</v>
      </c>
      <c r="K12" s="1">
        <v>5</v>
      </c>
    </row>
    <row r="13" spans="1:11" x14ac:dyDescent="0.2">
      <c r="A13" s="1" t="s">
        <v>289</v>
      </c>
      <c r="B13" s="1" t="s">
        <v>88</v>
      </c>
      <c r="C13" s="1">
        <v>360110</v>
      </c>
      <c r="D13" s="1" t="str">
        <f>VLOOKUP(C13,'Коды школ'!$A$2:$B$15,2,0)</f>
        <v>МАОУ «СОШ № 25»</v>
      </c>
      <c r="E13" s="1">
        <v>7</v>
      </c>
      <c r="F13" s="1">
        <v>7</v>
      </c>
      <c r="G13" s="1">
        <v>21</v>
      </c>
      <c r="H13" s="1">
        <v>19</v>
      </c>
      <c r="I13" s="1">
        <v>40</v>
      </c>
      <c r="J13" s="1" t="s">
        <v>13</v>
      </c>
      <c r="K13" s="1">
        <v>7</v>
      </c>
    </row>
    <row r="14" spans="1:11" x14ac:dyDescent="0.2">
      <c r="A14" s="1" t="s">
        <v>289</v>
      </c>
      <c r="B14" s="1" t="s">
        <v>86</v>
      </c>
      <c r="C14" s="1">
        <v>360110</v>
      </c>
      <c r="D14" s="1" t="str">
        <f>VLOOKUP(C14,'Коды школ'!$A$2:$B$15,2,0)</f>
        <v>МАОУ «СОШ № 25»</v>
      </c>
      <c r="E14" s="1">
        <v>7</v>
      </c>
      <c r="F14" s="1">
        <v>7</v>
      </c>
      <c r="G14" s="1">
        <v>21</v>
      </c>
      <c r="H14" s="1">
        <v>19</v>
      </c>
      <c r="I14" s="1">
        <v>40</v>
      </c>
      <c r="J14" s="1" t="s">
        <v>13</v>
      </c>
      <c r="K14" s="1">
        <v>7</v>
      </c>
    </row>
    <row r="15" spans="1:11" x14ac:dyDescent="0.2">
      <c r="A15" s="1" t="s">
        <v>289</v>
      </c>
      <c r="B15" s="1" t="s">
        <v>293</v>
      </c>
      <c r="C15" s="1">
        <v>360102</v>
      </c>
      <c r="D15" s="1" t="str">
        <f>VLOOKUP(C15,'Коды школ'!$A$2:$B$15,2,0)</f>
        <v>МАОУ «СОШ № 4»</v>
      </c>
      <c r="E15" s="1">
        <v>7</v>
      </c>
      <c r="F15" s="1">
        <v>7</v>
      </c>
      <c r="G15" s="1">
        <v>20</v>
      </c>
      <c r="H15" s="1">
        <v>18</v>
      </c>
      <c r="I15" s="1">
        <v>40</v>
      </c>
      <c r="J15" s="1" t="s">
        <v>13</v>
      </c>
      <c r="K15" s="1">
        <v>9</v>
      </c>
    </row>
    <row r="16" spans="1:11" x14ac:dyDescent="0.2">
      <c r="A16" s="1" t="s">
        <v>289</v>
      </c>
      <c r="B16" s="1" t="s">
        <v>294</v>
      </c>
      <c r="C16" s="1">
        <v>361202</v>
      </c>
      <c r="D16" s="1" t="str">
        <f>VLOOKUP(C16,'Коды школ'!$A$2:$B$15,2,0)</f>
        <v>ГАПОУ СО Верхнепышминский механикотехнологический техникум «Юность»</v>
      </c>
      <c r="E16" s="1">
        <v>7</v>
      </c>
      <c r="F16" s="1">
        <v>7</v>
      </c>
      <c r="G16" s="1">
        <v>16</v>
      </c>
      <c r="H16" s="1">
        <v>14</v>
      </c>
      <c r="I16" s="1">
        <v>40</v>
      </c>
      <c r="J16" s="1" t="s">
        <v>13</v>
      </c>
      <c r="K16" s="1">
        <v>10</v>
      </c>
    </row>
    <row r="17" spans="1:11" x14ac:dyDescent="0.2">
      <c r="A17" s="1" t="s">
        <v>289</v>
      </c>
      <c r="B17" s="1" t="s">
        <v>295</v>
      </c>
      <c r="C17" s="1">
        <v>360106</v>
      </c>
      <c r="D17" s="1" t="str">
        <f>VLOOKUP(C17,'Коды школ'!$A$2:$B$15,2,0)</f>
        <v>МАОУ «СОШ № 22»</v>
      </c>
      <c r="E17" s="1">
        <v>7</v>
      </c>
      <c r="F17" s="1">
        <v>7</v>
      </c>
      <c r="G17" s="1">
        <v>16</v>
      </c>
      <c r="H17" s="1">
        <v>14</v>
      </c>
      <c r="I17" s="1">
        <v>40</v>
      </c>
      <c r="J17" s="1" t="s">
        <v>13</v>
      </c>
      <c r="K17" s="1">
        <v>10</v>
      </c>
    </row>
    <row r="18" spans="1:11" x14ac:dyDescent="0.2">
      <c r="A18" s="1" t="s">
        <v>289</v>
      </c>
      <c r="B18" s="1" t="s">
        <v>296</v>
      </c>
      <c r="C18" s="1">
        <v>360110</v>
      </c>
      <c r="D18" s="1" t="str">
        <f>VLOOKUP(C18,'Коды школ'!$A$2:$B$15,2,0)</f>
        <v>МАОУ «СОШ № 25»</v>
      </c>
      <c r="E18" s="1">
        <v>7</v>
      </c>
      <c r="F18" s="1">
        <v>7</v>
      </c>
      <c r="G18" s="1">
        <v>14</v>
      </c>
      <c r="H18" s="1">
        <v>13</v>
      </c>
      <c r="I18" s="1">
        <v>40</v>
      </c>
      <c r="J18" s="1" t="s">
        <v>13</v>
      </c>
      <c r="K18" s="1">
        <v>12</v>
      </c>
    </row>
    <row r="19" spans="1:11" x14ac:dyDescent="0.2">
      <c r="A19" s="1" t="s">
        <v>289</v>
      </c>
      <c r="B19" s="1" t="s">
        <v>297</v>
      </c>
      <c r="C19" s="1">
        <v>360110</v>
      </c>
      <c r="D19" s="1" t="str">
        <f>VLOOKUP(C19,'Коды школ'!$A$2:$B$15,2,0)</f>
        <v>МАОУ «СОШ № 25»</v>
      </c>
      <c r="E19" s="1">
        <v>7</v>
      </c>
      <c r="F19" s="1">
        <v>7</v>
      </c>
      <c r="G19" s="1">
        <v>14</v>
      </c>
      <c r="H19" s="1">
        <v>13</v>
      </c>
      <c r="I19" s="1">
        <v>40</v>
      </c>
      <c r="J19" s="1" t="s">
        <v>13</v>
      </c>
      <c r="K19" s="1">
        <v>12</v>
      </c>
    </row>
    <row r="20" spans="1:11" x14ac:dyDescent="0.2">
      <c r="A20" s="1" t="s">
        <v>289</v>
      </c>
      <c r="B20" s="1" t="s">
        <v>298</v>
      </c>
      <c r="C20" s="1">
        <v>360105</v>
      </c>
      <c r="D20" s="1" t="str">
        <f>VLOOKUP(C20,'Коды школ'!$A$2:$B$15,2,0)</f>
        <v>МАОУ «СОШ № 16»</v>
      </c>
      <c r="E20" s="1">
        <v>7</v>
      </c>
      <c r="F20" s="1">
        <v>7</v>
      </c>
      <c r="G20" s="1">
        <v>14</v>
      </c>
      <c r="H20" s="1">
        <v>13</v>
      </c>
      <c r="I20" s="1">
        <v>40</v>
      </c>
      <c r="J20" s="1" t="s">
        <v>13</v>
      </c>
      <c r="K20" s="1">
        <v>12</v>
      </c>
    </row>
    <row r="21" spans="1:11" x14ac:dyDescent="0.2">
      <c r="A21" s="1" t="s">
        <v>289</v>
      </c>
      <c r="B21" s="1" t="s">
        <v>299</v>
      </c>
      <c r="C21" s="1">
        <v>360108</v>
      </c>
      <c r="D21" s="1" t="str">
        <f>VLOOKUP(C21,'Коды школ'!$A$2:$B$15,2,0)</f>
        <v>МАОУ «СОШ № 1»</v>
      </c>
      <c r="E21" s="1">
        <v>7</v>
      </c>
      <c r="F21" s="1">
        <v>7</v>
      </c>
      <c r="G21" s="1">
        <v>13</v>
      </c>
      <c r="H21" s="1">
        <v>12</v>
      </c>
      <c r="I21" s="1">
        <v>40</v>
      </c>
      <c r="J21" s="1" t="s">
        <v>13</v>
      </c>
      <c r="K21" s="1">
        <v>15</v>
      </c>
    </row>
    <row r="22" spans="1:11" x14ac:dyDescent="0.2">
      <c r="A22" s="1" t="s">
        <v>289</v>
      </c>
      <c r="B22" s="1" t="s">
        <v>300</v>
      </c>
      <c r="C22" s="1">
        <v>360110</v>
      </c>
      <c r="D22" s="1" t="str">
        <f>VLOOKUP(C22,'Коды школ'!$A$2:$B$15,2,0)</f>
        <v>МАОУ «СОШ № 25»</v>
      </c>
      <c r="E22" s="1">
        <v>7</v>
      </c>
      <c r="F22" s="1">
        <v>7</v>
      </c>
      <c r="G22" s="1">
        <v>13</v>
      </c>
      <c r="H22" s="1">
        <v>12</v>
      </c>
      <c r="I22" s="1">
        <v>40</v>
      </c>
      <c r="J22" s="1" t="s">
        <v>13</v>
      </c>
      <c r="K22" s="1">
        <v>15</v>
      </c>
    </row>
    <row r="23" spans="1:11" x14ac:dyDescent="0.2">
      <c r="A23" s="1" t="s">
        <v>289</v>
      </c>
      <c r="B23" s="1" t="s">
        <v>301</v>
      </c>
      <c r="C23" s="1">
        <v>361202</v>
      </c>
      <c r="D23" s="1" t="str">
        <f>VLOOKUP(C23,'Коды школ'!$A$2:$B$15,2,0)</f>
        <v>ГАПОУ СО Верхнепышминский механикотехнологический техникум «Юность»</v>
      </c>
      <c r="E23" s="1">
        <v>7</v>
      </c>
      <c r="F23" s="1">
        <v>7</v>
      </c>
      <c r="G23" s="1">
        <v>13</v>
      </c>
      <c r="H23" s="1">
        <v>12</v>
      </c>
      <c r="I23" s="1">
        <v>40</v>
      </c>
      <c r="J23" s="1" t="s">
        <v>13</v>
      </c>
      <c r="K23" s="1">
        <v>15</v>
      </c>
    </row>
    <row r="24" spans="1:11" x14ac:dyDescent="0.2">
      <c r="A24" s="1" t="s">
        <v>289</v>
      </c>
      <c r="B24" s="1" t="s">
        <v>150</v>
      </c>
      <c r="C24" s="1">
        <v>360110</v>
      </c>
      <c r="D24" s="1" t="str">
        <f>VLOOKUP(C24,'Коды школ'!$A$2:$B$15,2,0)</f>
        <v>МАОУ «СОШ № 25»</v>
      </c>
      <c r="E24" s="1">
        <v>7</v>
      </c>
      <c r="F24" s="1">
        <v>7</v>
      </c>
      <c r="G24" s="1">
        <v>13</v>
      </c>
      <c r="H24" s="1">
        <v>12</v>
      </c>
      <c r="I24" s="1">
        <v>40</v>
      </c>
      <c r="J24" s="1" t="s">
        <v>13</v>
      </c>
      <c r="K24" s="1">
        <v>15</v>
      </c>
    </row>
    <row r="25" spans="1:11" x14ac:dyDescent="0.2">
      <c r="A25" s="1" t="s">
        <v>289</v>
      </c>
      <c r="B25" s="1" t="s">
        <v>302</v>
      </c>
      <c r="C25" s="1">
        <v>360106</v>
      </c>
      <c r="D25" s="1" t="str">
        <f>VLOOKUP(C25,'Коды школ'!$A$2:$B$15,2,0)</f>
        <v>МАОУ «СОШ № 22»</v>
      </c>
      <c r="E25" s="1">
        <v>7</v>
      </c>
      <c r="F25" s="1">
        <v>7</v>
      </c>
      <c r="G25" s="1">
        <v>13</v>
      </c>
      <c r="H25" s="1">
        <v>12</v>
      </c>
      <c r="I25" s="1">
        <v>40</v>
      </c>
      <c r="J25" s="1" t="s">
        <v>13</v>
      </c>
      <c r="K25" s="1">
        <v>15</v>
      </c>
    </row>
    <row r="26" spans="1:11" x14ac:dyDescent="0.2">
      <c r="A26" s="1" t="s">
        <v>289</v>
      </c>
      <c r="B26" s="1" t="s">
        <v>303</v>
      </c>
      <c r="C26" s="1">
        <v>360102</v>
      </c>
      <c r="D26" s="1" t="str">
        <f>VLOOKUP(C26,'Коды школ'!$A$2:$B$15,2,0)</f>
        <v>МАОУ «СОШ № 4»</v>
      </c>
      <c r="E26" s="1">
        <v>7</v>
      </c>
      <c r="F26" s="1">
        <v>7</v>
      </c>
      <c r="G26" s="1">
        <v>11</v>
      </c>
      <c r="H26" s="1">
        <v>10</v>
      </c>
      <c r="I26" s="1">
        <v>40</v>
      </c>
      <c r="J26" s="1" t="s">
        <v>13</v>
      </c>
      <c r="K26" s="1">
        <v>20</v>
      </c>
    </row>
    <row r="27" spans="1:11" x14ac:dyDescent="0.2">
      <c r="A27" s="1" t="s">
        <v>289</v>
      </c>
      <c r="B27" s="1" t="s">
        <v>22</v>
      </c>
      <c r="C27" s="1">
        <v>360109</v>
      </c>
      <c r="D27" s="1" t="str">
        <f>VLOOKUP(C27,'Коды школ'!$A$2:$B$15,2,0)</f>
        <v>МАОУ «СОШ № 2»</v>
      </c>
      <c r="E27" s="1">
        <v>8</v>
      </c>
      <c r="F27" s="1">
        <v>8</v>
      </c>
      <c r="G27" s="1">
        <v>50</v>
      </c>
      <c r="H27" s="1">
        <v>34</v>
      </c>
      <c r="I27" s="1">
        <v>55</v>
      </c>
      <c r="J27" s="1" t="s">
        <v>11</v>
      </c>
      <c r="K27" s="1">
        <v>1</v>
      </c>
    </row>
    <row r="28" spans="1:11" x14ac:dyDescent="0.2">
      <c r="A28" s="1" t="s">
        <v>289</v>
      </c>
      <c r="B28" s="1" t="s">
        <v>20</v>
      </c>
      <c r="C28" s="1">
        <v>360110</v>
      </c>
      <c r="D28" s="1" t="str">
        <f>VLOOKUP(C28,'Коды школ'!$A$2:$B$15,2,0)</f>
        <v>МАОУ «СОШ № 25»</v>
      </c>
      <c r="E28" s="1">
        <v>8</v>
      </c>
      <c r="F28" s="1">
        <v>8</v>
      </c>
      <c r="G28" s="1">
        <v>36</v>
      </c>
      <c r="H28" s="1">
        <v>25</v>
      </c>
      <c r="I28" s="1">
        <v>55</v>
      </c>
      <c r="J28" s="1" t="s">
        <v>12</v>
      </c>
      <c r="K28" s="1">
        <v>2</v>
      </c>
    </row>
    <row r="29" spans="1:11" x14ac:dyDescent="0.2">
      <c r="A29" s="1" t="s">
        <v>289</v>
      </c>
      <c r="B29" s="1" t="s">
        <v>14</v>
      </c>
      <c r="C29" s="1">
        <v>360108</v>
      </c>
      <c r="D29" s="1" t="str">
        <f>VLOOKUP(C29,'Коды школ'!$A$2:$B$15,2,0)</f>
        <v>МАОУ «СОШ № 1»</v>
      </c>
      <c r="E29" s="1">
        <v>8</v>
      </c>
      <c r="F29" s="1">
        <v>8</v>
      </c>
      <c r="G29" s="1">
        <v>33</v>
      </c>
      <c r="H29" s="1">
        <v>23</v>
      </c>
      <c r="I29" s="1">
        <v>55</v>
      </c>
      <c r="J29" s="1" t="s">
        <v>12</v>
      </c>
      <c r="K29" s="1">
        <v>3</v>
      </c>
    </row>
    <row r="30" spans="1:11" x14ac:dyDescent="0.2">
      <c r="A30" s="1" t="s">
        <v>289</v>
      </c>
      <c r="B30" s="1" t="s">
        <v>304</v>
      </c>
      <c r="C30" s="1">
        <v>360108</v>
      </c>
      <c r="D30" s="1" t="str">
        <f>VLOOKUP(C30,'Коды школ'!$A$2:$B$15,2,0)</f>
        <v>МАОУ «СОШ № 1»</v>
      </c>
      <c r="E30" s="1">
        <v>8</v>
      </c>
      <c r="F30" s="1">
        <v>8</v>
      </c>
      <c r="G30" s="1">
        <v>32</v>
      </c>
      <c r="H30" s="1">
        <v>22</v>
      </c>
      <c r="I30" s="1">
        <v>55</v>
      </c>
      <c r="J30" s="1" t="s">
        <v>13</v>
      </c>
      <c r="K30" s="1">
        <v>4</v>
      </c>
    </row>
    <row r="31" spans="1:11" x14ac:dyDescent="0.2">
      <c r="A31" s="1" t="s">
        <v>289</v>
      </c>
      <c r="B31" s="1" t="s">
        <v>173</v>
      </c>
      <c r="C31" s="1">
        <v>360108</v>
      </c>
      <c r="D31" s="1" t="str">
        <f>VLOOKUP(C31,'Коды школ'!$A$2:$B$15,2,0)</f>
        <v>МАОУ «СОШ № 1»</v>
      </c>
      <c r="E31" s="1">
        <v>8</v>
      </c>
      <c r="F31" s="1">
        <v>8</v>
      </c>
      <c r="G31" s="1">
        <v>32</v>
      </c>
      <c r="H31" s="1">
        <v>22</v>
      </c>
      <c r="I31" s="1">
        <v>55</v>
      </c>
      <c r="J31" s="1" t="s">
        <v>13</v>
      </c>
      <c r="K31" s="1">
        <v>4</v>
      </c>
    </row>
    <row r="32" spans="1:11" x14ac:dyDescent="0.2">
      <c r="A32" s="1" t="s">
        <v>289</v>
      </c>
      <c r="B32" s="1" t="s">
        <v>83</v>
      </c>
      <c r="C32" s="1">
        <v>360108</v>
      </c>
      <c r="D32" s="1" t="str">
        <f>VLOOKUP(C32,'Коды школ'!$A$2:$B$15,2,0)</f>
        <v>МАОУ «СОШ № 1»</v>
      </c>
      <c r="E32" s="1">
        <v>8</v>
      </c>
      <c r="F32" s="1">
        <v>8</v>
      </c>
      <c r="G32" s="1">
        <v>30</v>
      </c>
      <c r="H32" s="1">
        <v>21</v>
      </c>
      <c r="I32" s="1">
        <v>55</v>
      </c>
      <c r="J32" s="1" t="s">
        <v>13</v>
      </c>
      <c r="K32" s="1">
        <v>6</v>
      </c>
    </row>
    <row r="33" spans="1:11" x14ac:dyDescent="0.2">
      <c r="A33" s="1" t="s">
        <v>289</v>
      </c>
      <c r="B33" s="1" t="s">
        <v>305</v>
      </c>
      <c r="C33" s="1">
        <v>360108</v>
      </c>
      <c r="D33" s="1" t="str">
        <f>VLOOKUP(C33,'Коды школ'!$A$2:$B$15,2,0)</f>
        <v>МАОУ «СОШ № 1»</v>
      </c>
      <c r="E33" s="1">
        <v>8</v>
      </c>
      <c r="F33" s="1">
        <v>8</v>
      </c>
      <c r="G33" s="1">
        <v>29</v>
      </c>
      <c r="H33" s="1">
        <v>20</v>
      </c>
      <c r="I33" s="1">
        <v>55</v>
      </c>
      <c r="J33" s="1" t="s">
        <v>13</v>
      </c>
      <c r="K33" s="1">
        <v>7</v>
      </c>
    </row>
    <row r="34" spans="1:11" x14ac:dyDescent="0.2">
      <c r="A34" s="1" t="s">
        <v>289</v>
      </c>
      <c r="B34" s="1" t="s">
        <v>306</v>
      </c>
      <c r="C34" s="1">
        <v>360109</v>
      </c>
      <c r="D34" s="1" t="str">
        <f>VLOOKUP(C34,'Коды школ'!$A$2:$B$15,2,0)</f>
        <v>МАОУ «СОШ № 2»</v>
      </c>
      <c r="E34" s="1">
        <v>8</v>
      </c>
      <c r="F34" s="1">
        <v>8</v>
      </c>
      <c r="G34" s="1">
        <v>29</v>
      </c>
      <c r="H34" s="1">
        <v>20</v>
      </c>
      <c r="I34" s="1">
        <v>55</v>
      </c>
      <c r="J34" s="1" t="s">
        <v>13</v>
      </c>
      <c r="K34" s="1">
        <v>7</v>
      </c>
    </row>
    <row r="35" spans="1:11" x14ac:dyDescent="0.2">
      <c r="A35" s="1" t="s">
        <v>289</v>
      </c>
      <c r="B35" s="1" t="s">
        <v>18</v>
      </c>
      <c r="C35" s="1">
        <v>360110</v>
      </c>
      <c r="D35" s="1" t="str">
        <f>VLOOKUP(C35,'Коды школ'!$A$2:$B$15,2,0)</f>
        <v>МАОУ «СОШ № 25»</v>
      </c>
      <c r="E35" s="1">
        <v>8</v>
      </c>
      <c r="F35" s="1">
        <v>8</v>
      </c>
      <c r="G35" s="1">
        <v>27</v>
      </c>
      <c r="H35" s="1">
        <v>19</v>
      </c>
      <c r="I35" s="1">
        <v>55</v>
      </c>
      <c r="J35" s="1" t="s">
        <v>13</v>
      </c>
      <c r="K35" s="1">
        <v>9</v>
      </c>
    </row>
    <row r="36" spans="1:11" x14ac:dyDescent="0.2">
      <c r="A36" s="1" t="s">
        <v>289</v>
      </c>
      <c r="B36" s="1" t="s">
        <v>307</v>
      </c>
      <c r="C36" s="1">
        <v>360108</v>
      </c>
      <c r="D36" s="1" t="str">
        <f>VLOOKUP(C36,'Коды школ'!$A$2:$B$15,2,0)</f>
        <v>МАОУ «СОШ № 1»</v>
      </c>
      <c r="E36" s="1">
        <v>8</v>
      </c>
      <c r="F36" s="1">
        <v>8</v>
      </c>
      <c r="G36" s="1">
        <v>26</v>
      </c>
      <c r="H36" s="1">
        <v>18</v>
      </c>
      <c r="I36" s="1">
        <v>55</v>
      </c>
      <c r="J36" s="1" t="s">
        <v>13</v>
      </c>
      <c r="K36" s="1">
        <v>10</v>
      </c>
    </row>
    <row r="37" spans="1:11" x14ac:dyDescent="0.2">
      <c r="A37" s="1" t="s">
        <v>289</v>
      </c>
      <c r="B37" s="1" t="s">
        <v>26</v>
      </c>
      <c r="C37" s="1">
        <v>360108</v>
      </c>
      <c r="D37" s="1" t="str">
        <f>VLOOKUP(C37,'Коды школ'!$A$2:$B$15,2,0)</f>
        <v>МАОУ «СОШ № 1»</v>
      </c>
      <c r="E37" s="1">
        <v>8</v>
      </c>
      <c r="F37" s="1">
        <v>8</v>
      </c>
      <c r="G37" s="1">
        <v>26</v>
      </c>
      <c r="H37" s="1">
        <v>18</v>
      </c>
      <c r="I37" s="1">
        <v>55</v>
      </c>
      <c r="J37" s="1" t="s">
        <v>13</v>
      </c>
      <c r="K37" s="1">
        <v>10</v>
      </c>
    </row>
    <row r="38" spans="1:11" x14ac:dyDescent="0.2">
      <c r="A38" s="1" t="s">
        <v>289</v>
      </c>
      <c r="B38" s="1" t="s">
        <v>62</v>
      </c>
      <c r="C38" s="1">
        <v>360106</v>
      </c>
      <c r="D38" s="1" t="str">
        <f>VLOOKUP(C38,'Коды школ'!$A$2:$B$15,2,0)</f>
        <v>МАОУ «СОШ № 22»</v>
      </c>
      <c r="E38" s="1">
        <v>8</v>
      </c>
      <c r="F38" s="1">
        <v>8</v>
      </c>
      <c r="G38" s="1">
        <v>26</v>
      </c>
      <c r="H38" s="1">
        <v>18</v>
      </c>
      <c r="I38" s="1">
        <v>55</v>
      </c>
      <c r="J38" s="1" t="s">
        <v>13</v>
      </c>
      <c r="K38" s="1">
        <v>10</v>
      </c>
    </row>
    <row r="39" spans="1:11" x14ac:dyDescent="0.2">
      <c r="A39" s="1" t="s">
        <v>289</v>
      </c>
      <c r="B39" s="1" t="s">
        <v>85</v>
      </c>
      <c r="C39" s="1">
        <v>360110</v>
      </c>
      <c r="D39" s="1" t="str">
        <f>VLOOKUP(C39,'Коды школ'!$A$2:$B$15,2,0)</f>
        <v>МАОУ «СОШ № 25»</v>
      </c>
      <c r="E39" s="1">
        <v>8</v>
      </c>
      <c r="F39" s="1">
        <v>8</v>
      </c>
      <c r="G39" s="1">
        <v>25</v>
      </c>
      <c r="H39" s="1">
        <v>17</v>
      </c>
      <c r="I39" s="1">
        <v>55</v>
      </c>
      <c r="J39" s="1" t="s">
        <v>13</v>
      </c>
      <c r="K39" s="1">
        <v>13</v>
      </c>
    </row>
    <row r="40" spans="1:11" x14ac:dyDescent="0.2">
      <c r="A40" s="1" t="s">
        <v>289</v>
      </c>
      <c r="B40" s="1" t="s">
        <v>82</v>
      </c>
      <c r="C40" s="1">
        <v>360102</v>
      </c>
      <c r="D40" s="1" t="str">
        <f>VLOOKUP(C40,'Коды школ'!$A$2:$B$15,2,0)</f>
        <v>МАОУ «СОШ № 4»</v>
      </c>
      <c r="E40" s="1">
        <v>8</v>
      </c>
      <c r="F40" s="1">
        <v>8</v>
      </c>
      <c r="G40" s="1">
        <v>25</v>
      </c>
      <c r="H40" s="1">
        <v>17</v>
      </c>
      <c r="I40" s="1">
        <v>55</v>
      </c>
      <c r="J40" s="1" t="s">
        <v>13</v>
      </c>
      <c r="K40" s="1">
        <v>13</v>
      </c>
    </row>
    <row r="41" spans="1:11" x14ac:dyDescent="0.2">
      <c r="A41" s="1" t="s">
        <v>289</v>
      </c>
      <c r="B41" s="1" t="s">
        <v>17</v>
      </c>
      <c r="C41" s="1">
        <v>360106</v>
      </c>
      <c r="D41" s="1" t="str">
        <f>VLOOKUP(C41,'Коды школ'!$A$2:$B$15,2,0)</f>
        <v>МАОУ «СОШ № 22»</v>
      </c>
      <c r="E41" s="1">
        <v>8</v>
      </c>
      <c r="F41" s="1">
        <v>8</v>
      </c>
      <c r="G41" s="1">
        <v>25</v>
      </c>
      <c r="H41" s="1">
        <v>17</v>
      </c>
      <c r="I41" s="1">
        <v>55</v>
      </c>
      <c r="J41" s="1" t="s">
        <v>13</v>
      </c>
      <c r="K41" s="1">
        <v>13</v>
      </c>
    </row>
    <row r="42" spans="1:11" x14ac:dyDescent="0.2">
      <c r="A42" s="1" t="s">
        <v>289</v>
      </c>
      <c r="B42" s="1" t="s">
        <v>90</v>
      </c>
      <c r="C42" s="1">
        <v>360110</v>
      </c>
      <c r="D42" s="1" t="str">
        <f>VLOOKUP(C42,'Коды школ'!$A$2:$B$15,2,0)</f>
        <v>МАОУ «СОШ № 25»</v>
      </c>
      <c r="E42" s="1">
        <v>8</v>
      </c>
      <c r="F42" s="1">
        <v>8</v>
      </c>
      <c r="G42" s="1">
        <v>25</v>
      </c>
      <c r="H42" s="1">
        <v>17</v>
      </c>
      <c r="I42" s="1">
        <v>55</v>
      </c>
      <c r="J42" s="1" t="s">
        <v>13</v>
      </c>
      <c r="K42" s="1">
        <v>13</v>
      </c>
    </row>
    <row r="43" spans="1:11" x14ac:dyDescent="0.2">
      <c r="A43" s="1" t="s">
        <v>289</v>
      </c>
      <c r="B43" s="1" t="s">
        <v>24</v>
      </c>
      <c r="C43" s="1">
        <v>360106</v>
      </c>
      <c r="D43" s="1" t="str">
        <f>VLOOKUP(C43,'Коды школ'!$A$2:$B$15,2,0)</f>
        <v>МАОУ «СОШ № 22»</v>
      </c>
      <c r="E43" s="1">
        <v>8</v>
      </c>
      <c r="F43" s="1">
        <v>8</v>
      </c>
      <c r="G43" s="1">
        <v>23</v>
      </c>
      <c r="H43" s="1">
        <v>16</v>
      </c>
      <c r="I43" s="1">
        <v>55</v>
      </c>
      <c r="J43" s="1" t="s">
        <v>13</v>
      </c>
      <c r="K43" s="1">
        <v>17</v>
      </c>
    </row>
    <row r="44" spans="1:11" x14ac:dyDescent="0.2">
      <c r="A44" s="1" t="s">
        <v>289</v>
      </c>
      <c r="B44" s="1" t="s">
        <v>308</v>
      </c>
      <c r="C44" s="1">
        <v>360108</v>
      </c>
      <c r="D44" s="1" t="str">
        <f>VLOOKUP(C44,'Коды школ'!$A$2:$B$15,2,0)</f>
        <v>МАОУ «СОШ № 1»</v>
      </c>
      <c r="E44" s="1">
        <v>8</v>
      </c>
      <c r="F44" s="1">
        <v>8</v>
      </c>
      <c r="G44" s="1">
        <v>22</v>
      </c>
      <c r="H44" s="1">
        <v>15</v>
      </c>
      <c r="I44" s="1">
        <v>55</v>
      </c>
      <c r="J44" s="1" t="s">
        <v>13</v>
      </c>
      <c r="K44" s="1">
        <v>18</v>
      </c>
    </row>
    <row r="45" spans="1:11" x14ac:dyDescent="0.2">
      <c r="A45" s="1" t="s">
        <v>289</v>
      </c>
      <c r="B45" s="1" t="s">
        <v>64</v>
      </c>
      <c r="C45" s="1">
        <v>360110</v>
      </c>
      <c r="D45" s="1" t="str">
        <f>VLOOKUP(C45,'Коды школ'!$A$2:$B$15,2,0)</f>
        <v>МАОУ «СОШ № 25»</v>
      </c>
      <c r="E45" s="1">
        <v>8</v>
      </c>
      <c r="F45" s="1">
        <v>8</v>
      </c>
      <c r="G45" s="1">
        <v>20</v>
      </c>
      <c r="H45" s="1">
        <v>14</v>
      </c>
      <c r="I45" s="1">
        <v>55</v>
      </c>
      <c r="J45" s="1" t="s">
        <v>13</v>
      </c>
      <c r="K45" s="1">
        <v>19</v>
      </c>
    </row>
    <row r="46" spans="1:11" x14ac:dyDescent="0.2">
      <c r="A46" s="1" t="s">
        <v>289</v>
      </c>
      <c r="B46" s="1" t="s">
        <v>61</v>
      </c>
      <c r="C46" s="1">
        <v>360106</v>
      </c>
      <c r="D46" s="1" t="str">
        <f>VLOOKUP(C46,'Коды школ'!$A$2:$B$15,2,0)</f>
        <v>МАОУ «СОШ № 22»</v>
      </c>
      <c r="E46" s="1">
        <v>8</v>
      </c>
      <c r="F46" s="1">
        <v>8</v>
      </c>
      <c r="G46" s="1">
        <v>20</v>
      </c>
      <c r="H46" s="1">
        <v>14</v>
      </c>
      <c r="I46" s="1">
        <v>55</v>
      </c>
      <c r="J46" s="1" t="s">
        <v>13</v>
      </c>
      <c r="K46" s="1">
        <v>19</v>
      </c>
    </row>
    <row r="47" spans="1:11" x14ac:dyDescent="0.2">
      <c r="A47" s="1" t="s">
        <v>289</v>
      </c>
      <c r="B47" s="1" t="s">
        <v>309</v>
      </c>
      <c r="C47" s="1">
        <v>360110</v>
      </c>
      <c r="D47" s="1" t="str">
        <f>VLOOKUP(C47,'Коды школ'!$A$2:$B$15,2,0)</f>
        <v>МАОУ «СОШ № 25»</v>
      </c>
      <c r="E47" s="1">
        <v>8</v>
      </c>
      <c r="F47" s="1">
        <v>8</v>
      </c>
      <c r="G47" s="1">
        <v>19</v>
      </c>
      <c r="H47" s="1">
        <v>13</v>
      </c>
      <c r="I47" s="1">
        <v>55</v>
      </c>
      <c r="J47" s="1" t="s">
        <v>13</v>
      </c>
      <c r="K47" s="1">
        <v>21</v>
      </c>
    </row>
    <row r="48" spans="1:11" x14ac:dyDescent="0.2">
      <c r="A48" s="1" t="s">
        <v>289</v>
      </c>
      <c r="B48" s="1" t="s">
        <v>310</v>
      </c>
      <c r="C48" s="1">
        <v>360109</v>
      </c>
      <c r="D48" s="1" t="str">
        <f>VLOOKUP(C48,'Коды школ'!$A$2:$B$15,2,0)</f>
        <v>МАОУ «СОШ № 2»</v>
      </c>
      <c r="E48" s="1">
        <v>8</v>
      </c>
      <c r="F48" s="1">
        <v>8</v>
      </c>
      <c r="G48" s="1">
        <v>16</v>
      </c>
      <c r="H48" s="1">
        <v>11</v>
      </c>
      <c r="I48" s="1">
        <v>55</v>
      </c>
      <c r="J48" s="1" t="s">
        <v>13</v>
      </c>
      <c r="K48" s="1">
        <v>22</v>
      </c>
    </row>
    <row r="49" spans="1:11" x14ac:dyDescent="0.2">
      <c r="A49" s="1" t="s">
        <v>289</v>
      </c>
      <c r="B49" s="1" t="s">
        <v>92</v>
      </c>
      <c r="C49" s="1">
        <v>360106</v>
      </c>
      <c r="D49" s="1" t="str">
        <f>VLOOKUP(C49,'Коды школ'!$A$2:$B$15,2,0)</f>
        <v>МАОУ «СОШ № 22»</v>
      </c>
      <c r="E49" s="1">
        <v>8</v>
      </c>
      <c r="F49" s="1">
        <v>8</v>
      </c>
      <c r="G49" s="1">
        <v>11</v>
      </c>
      <c r="H49" s="1">
        <v>8</v>
      </c>
      <c r="I49" s="1">
        <v>55</v>
      </c>
      <c r="J49" s="1" t="s">
        <v>13</v>
      </c>
      <c r="K49" s="1">
        <v>23</v>
      </c>
    </row>
    <row r="50" spans="1:11" x14ac:dyDescent="0.2">
      <c r="A50" s="1" t="s">
        <v>289</v>
      </c>
      <c r="B50" s="1" t="s">
        <v>27</v>
      </c>
      <c r="C50" s="1">
        <v>360110</v>
      </c>
      <c r="D50" s="1" t="str">
        <f>VLOOKUP(C50,'Коды школ'!$A$2:$B$15,2,0)</f>
        <v>МАОУ «СОШ № 25»</v>
      </c>
      <c r="E50" s="1">
        <v>9</v>
      </c>
      <c r="F50" s="1">
        <v>9</v>
      </c>
      <c r="G50" s="1">
        <v>52</v>
      </c>
      <c r="H50" s="1">
        <v>51</v>
      </c>
      <c r="I50" s="1">
        <v>68</v>
      </c>
      <c r="J50" s="1" t="s">
        <v>11</v>
      </c>
      <c r="K50" s="1">
        <v>1</v>
      </c>
    </row>
    <row r="51" spans="1:11" x14ac:dyDescent="0.2">
      <c r="A51" s="1" t="s">
        <v>289</v>
      </c>
      <c r="B51" s="1" t="s">
        <v>311</v>
      </c>
      <c r="C51" s="1">
        <v>360101</v>
      </c>
      <c r="D51" s="1" t="str">
        <f>VLOOKUP(C51,'Коды школ'!$A$2:$B$15,2,0)</f>
        <v>МАОУ «СОШ № 3»</v>
      </c>
      <c r="E51" s="1">
        <v>9</v>
      </c>
      <c r="F51" s="1">
        <v>9</v>
      </c>
      <c r="G51" s="1">
        <v>41</v>
      </c>
      <c r="H51" s="1">
        <v>40</v>
      </c>
      <c r="I51" s="1">
        <v>68</v>
      </c>
      <c r="J51" s="1" t="s">
        <v>12</v>
      </c>
      <c r="K51" s="1">
        <v>2</v>
      </c>
    </row>
    <row r="52" spans="1:11" x14ac:dyDescent="0.2">
      <c r="A52" s="1" t="s">
        <v>289</v>
      </c>
      <c r="B52" s="1" t="s">
        <v>312</v>
      </c>
      <c r="C52" s="1">
        <v>360111</v>
      </c>
      <c r="D52" s="1" t="str">
        <f>VLOOKUP(C52,'Коды школ'!$A$2:$B$15,2,0)</f>
        <v>МАОУ «СОШ № 33»</v>
      </c>
      <c r="E52" s="1">
        <v>9</v>
      </c>
      <c r="F52" s="1">
        <v>9</v>
      </c>
      <c r="G52" s="1">
        <v>35</v>
      </c>
      <c r="H52" s="1">
        <v>33</v>
      </c>
      <c r="I52" s="1">
        <v>68</v>
      </c>
      <c r="J52" s="1" t="s">
        <v>12</v>
      </c>
      <c r="K52" s="1">
        <v>3</v>
      </c>
    </row>
    <row r="53" spans="1:11" x14ac:dyDescent="0.2">
      <c r="A53" s="1" t="s">
        <v>289</v>
      </c>
      <c r="B53" s="1" t="s">
        <v>95</v>
      </c>
      <c r="C53" s="1">
        <v>360110</v>
      </c>
      <c r="D53" s="1" t="str">
        <f>VLOOKUP(C53,'Коды школ'!$A$2:$B$15,2,0)</f>
        <v>МАОУ «СОШ № 25»</v>
      </c>
      <c r="E53" s="1">
        <v>9</v>
      </c>
      <c r="F53" s="1">
        <v>9</v>
      </c>
      <c r="G53" s="1">
        <v>33</v>
      </c>
      <c r="H53" s="1">
        <v>28</v>
      </c>
      <c r="I53" s="1">
        <v>68</v>
      </c>
      <c r="J53" s="1" t="s">
        <v>13</v>
      </c>
      <c r="K53" s="1">
        <v>4</v>
      </c>
    </row>
    <row r="54" spans="1:11" x14ac:dyDescent="0.2">
      <c r="A54" s="1" t="s">
        <v>289</v>
      </c>
      <c r="B54" s="1" t="s">
        <v>96</v>
      </c>
      <c r="C54" s="1">
        <v>360110</v>
      </c>
      <c r="D54" s="1" t="str">
        <f>VLOOKUP(C54,'Коды школ'!$A$2:$B$15,2,0)</f>
        <v>МАОУ «СОШ № 25»</v>
      </c>
      <c r="E54" s="1">
        <v>9</v>
      </c>
      <c r="F54" s="1">
        <v>9</v>
      </c>
      <c r="G54" s="1">
        <v>33</v>
      </c>
      <c r="H54" s="1">
        <v>28</v>
      </c>
      <c r="I54" s="1">
        <v>68</v>
      </c>
      <c r="J54" s="1" t="s">
        <v>13</v>
      </c>
      <c r="K54" s="1">
        <v>4</v>
      </c>
    </row>
    <row r="55" spans="1:11" x14ac:dyDescent="0.2">
      <c r="A55" s="1" t="s">
        <v>289</v>
      </c>
      <c r="B55" s="1" t="s">
        <v>67</v>
      </c>
      <c r="C55" s="1">
        <v>360108</v>
      </c>
      <c r="D55" s="1" t="str">
        <f>VLOOKUP(C55,'Коды школ'!$A$2:$B$15,2,0)</f>
        <v>МАОУ «СОШ № 1»</v>
      </c>
      <c r="E55" s="1">
        <v>9</v>
      </c>
      <c r="F55" s="1">
        <v>9</v>
      </c>
      <c r="G55" s="1">
        <v>30</v>
      </c>
      <c r="H55" s="1">
        <v>28</v>
      </c>
      <c r="I55" s="1">
        <v>68</v>
      </c>
      <c r="J55" s="1" t="s">
        <v>13</v>
      </c>
      <c r="K55" s="1">
        <v>6</v>
      </c>
    </row>
    <row r="56" spans="1:11" x14ac:dyDescent="0.2">
      <c r="A56" s="1" t="s">
        <v>289</v>
      </c>
      <c r="B56" s="1" t="s">
        <v>313</v>
      </c>
      <c r="C56" s="1">
        <v>360104</v>
      </c>
      <c r="D56" s="1" t="str">
        <f>VLOOKUP(C56,'Коды школ'!$A$2:$B$15,2,0)</f>
        <v>МАОУ «СОШ № 9»</v>
      </c>
      <c r="E56" s="1">
        <v>9</v>
      </c>
      <c r="F56" s="1">
        <v>9</v>
      </c>
      <c r="G56" s="1">
        <v>28</v>
      </c>
      <c r="H56" s="1">
        <v>22</v>
      </c>
      <c r="I56" s="1">
        <v>68</v>
      </c>
      <c r="J56" s="1" t="s">
        <v>13</v>
      </c>
      <c r="K56" s="1">
        <v>7</v>
      </c>
    </row>
    <row r="57" spans="1:11" x14ac:dyDescent="0.2">
      <c r="A57" s="1" t="s">
        <v>289</v>
      </c>
      <c r="B57" s="1" t="s">
        <v>29</v>
      </c>
      <c r="C57" s="1">
        <v>360109</v>
      </c>
      <c r="D57" s="1" t="str">
        <f>VLOOKUP(C57,'Коды школ'!$A$2:$B$15,2,0)</f>
        <v>МАОУ «СОШ № 2»</v>
      </c>
      <c r="E57" s="1">
        <v>9</v>
      </c>
      <c r="F57" s="1">
        <v>9</v>
      </c>
      <c r="G57" s="1">
        <v>28</v>
      </c>
      <c r="H57" s="1">
        <v>26</v>
      </c>
      <c r="I57" s="1">
        <v>68</v>
      </c>
      <c r="J57" s="1" t="s">
        <v>13</v>
      </c>
      <c r="K57" s="1">
        <v>7</v>
      </c>
    </row>
    <row r="58" spans="1:11" x14ac:dyDescent="0.2">
      <c r="A58" s="1" t="s">
        <v>289</v>
      </c>
      <c r="B58" s="1" t="s">
        <v>186</v>
      </c>
      <c r="C58" s="1">
        <v>360103</v>
      </c>
      <c r="D58" s="1" t="str">
        <f>VLOOKUP(C58,'Коды школ'!$A$2:$B$15,2,0)</f>
        <v>МАОУ «СОШ № 7»</v>
      </c>
      <c r="E58" s="1">
        <v>9</v>
      </c>
      <c r="F58" s="1">
        <v>9</v>
      </c>
      <c r="G58" s="1">
        <v>27</v>
      </c>
      <c r="H58" s="1">
        <v>25</v>
      </c>
      <c r="I58" s="1">
        <v>68</v>
      </c>
      <c r="J58" s="1" t="s">
        <v>13</v>
      </c>
      <c r="K58" s="1">
        <v>9</v>
      </c>
    </row>
    <row r="59" spans="1:11" x14ac:dyDescent="0.2">
      <c r="A59" s="1" t="s">
        <v>289</v>
      </c>
      <c r="B59" s="1" t="s">
        <v>178</v>
      </c>
      <c r="C59" s="1">
        <v>360111</v>
      </c>
      <c r="D59" s="1" t="str">
        <f>VLOOKUP(C59,'Коды школ'!$A$2:$B$15,2,0)</f>
        <v>МАОУ «СОШ № 33»</v>
      </c>
      <c r="E59" s="1">
        <v>9</v>
      </c>
      <c r="F59" s="1">
        <v>9</v>
      </c>
      <c r="G59" s="1">
        <v>25</v>
      </c>
      <c r="H59" s="1">
        <v>25</v>
      </c>
      <c r="I59" s="1">
        <v>68</v>
      </c>
      <c r="J59" s="1" t="s">
        <v>13</v>
      </c>
      <c r="K59" s="1">
        <v>10</v>
      </c>
    </row>
    <row r="60" spans="1:11" x14ac:dyDescent="0.2">
      <c r="A60" s="1" t="s">
        <v>289</v>
      </c>
      <c r="B60" s="1" t="s">
        <v>314</v>
      </c>
      <c r="C60" s="1">
        <v>360110</v>
      </c>
      <c r="D60" s="1" t="str">
        <f>VLOOKUP(C60,'Коды школ'!$A$2:$B$15,2,0)</f>
        <v>МАОУ «СОШ № 25»</v>
      </c>
      <c r="E60" s="1">
        <v>9</v>
      </c>
      <c r="F60" s="1">
        <v>9</v>
      </c>
      <c r="G60" s="1">
        <v>24</v>
      </c>
      <c r="H60" s="1">
        <v>21</v>
      </c>
      <c r="I60" s="1">
        <v>68</v>
      </c>
      <c r="J60" s="1" t="s">
        <v>13</v>
      </c>
      <c r="K60" s="1">
        <v>11</v>
      </c>
    </row>
    <row r="61" spans="1:11" x14ac:dyDescent="0.2">
      <c r="A61" s="1" t="s">
        <v>289</v>
      </c>
      <c r="B61" s="1" t="s">
        <v>315</v>
      </c>
      <c r="C61" s="1">
        <v>360108</v>
      </c>
      <c r="D61" s="1" t="str">
        <f>VLOOKUP(C61,'Коды школ'!$A$2:$B$15,2,0)</f>
        <v>МАОУ «СОШ № 1»</v>
      </c>
      <c r="E61" s="1">
        <v>9</v>
      </c>
      <c r="F61" s="1">
        <v>9</v>
      </c>
      <c r="G61" s="1">
        <v>24</v>
      </c>
      <c r="H61" s="1">
        <v>19</v>
      </c>
      <c r="I61" s="1">
        <v>68</v>
      </c>
      <c r="J61" s="1" t="s">
        <v>13</v>
      </c>
      <c r="K61" s="1">
        <v>11</v>
      </c>
    </row>
    <row r="62" spans="1:11" x14ac:dyDescent="0.2">
      <c r="A62" s="1" t="s">
        <v>289</v>
      </c>
      <c r="B62" s="1" t="s">
        <v>316</v>
      </c>
      <c r="C62" s="1">
        <v>360110</v>
      </c>
      <c r="D62" s="1" t="str">
        <f>VLOOKUP(C62,'Коды школ'!$A$2:$B$15,2,0)</f>
        <v>МАОУ «СОШ № 25»</v>
      </c>
      <c r="E62" s="1">
        <v>9</v>
      </c>
      <c r="F62" s="1">
        <v>9</v>
      </c>
      <c r="G62" s="1">
        <v>23</v>
      </c>
      <c r="H62" s="1">
        <v>23</v>
      </c>
      <c r="I62" s="1">
        <v>68</v>
      </c>
      <c r="J62" s="1" t="s">
        <v>13</v>
      </c>
      <c r="K62" s="1">
        <v>13</v>
      </c>
    </row>
    <row r="63" spans="1:11" x14ac:dyDescent="0.2">
      <c r="A63" s="1" t="s">
        <v>289</v>
      </c>
      <c r="B63" s="1" t="s">
        <v>30</v>
      </c>
      <c r="C63" s="1">
        <v>360109</v>
      </c>
      <c r="D63" s="1" t="str">
        <f>VLOOKUP(C63,'Коды школ'!$A$2:$B$15,2,0)</f>
        <v>МАОУ «СОШ № 2»</v>
      </c>
      <c r="E63" s="1">
        <v>9</v>
      </c>
      <c r="F63" s="1">
        <v>9</v>
      </c>
      <c r="G63" s="1">
        <v>23</v>
      </c>
      <c r="H63" s="1">
        <v>20</v>
      </c>
      <c r="I63" s="1">
        <v>68</v>
      </c>
      <c r="J63" s="1" t="s">
        <v>13</v>
      </c>
      <c r="K63" s="1">
        <v>13</v>
      </c>
    </row>
    <row r="64" spans="1:11" x14ac:dyDescent="0.2">
      <c r="A64" s="1" t="s">
        <v>289</v>
      </c>
      <c r="B64" s="1" t="s">
        <v>317</v>
      </c>
      <c r="C64" s="1">
        <v>360110</v>
      </c>
      <c r="D64" s="1" t="str">
        <f>VLOOKUP(C64,'Коды школ'!$A$2:$B$15,2,0)</f>
        <v>МАОУ «СОШ № 25»</v>
      </c>
      <c r="E64" s="1">
        <v>9</v>
      </c>
      <c r="F64" s="1">
        <v>9</v>
      </c>
      <c r="G64" s="1">
        <v>23</v>
      </c>
      <c r="H64" s="1">
        <v>18</v>
      </c>
      <c r="I64" s="1">
        <v>68</v>
      </c>
      <c r="J64" s="1" t="s">
        <v>13</v>
      </c>
      <c r="K64" s="1">
        <v>13</v>
      </c>
    </row>
    <row r="65" spans="1:11" x14ac:dyDescent="0.2">
      <c r="A65" s="1" t="s">
        <v>289</v>
      </c>
      <c r="B65" s="1" t="s">
        <v>318</v>
      </c>
      <c r="C65" s="1">
        <v>360111</v>
      </c>
      <c r="D65" s="1" t="str">
        <f>VLOOKUP(C65,'Коды школ'!$A$2:$B$15,2,0)</f>
        <v>МАОУ «СОШ № 33»</v>
      </c>
      <c r="E65" s="1">
        <v>9</v>
      </c>
      <c r="F65" s="1">
        <v>9</v>
      </c>
      <c r="G65" s="1">
        <v>22</v>
      </c>
      <c r="H65" s="1">
        <v>31</v>
      </c>
      <c r="I65" s="1">
        <v>68</v>
      </c>
      <c r="J65" s="1" t="s">
        <v>13</v>
      </c>
      <c r="K65" s="1">
        <v>16</v>
      </c>
    </row>
    <row r="66" spans="1:11" x14ac:dyDescent="0.2">
      <c r="A66" s="1" t="s">
        <v>289</v>
      </c>
      <c r="B66" s="1" t="s">
        <v>319</v>
      </c>
      <c r="C66" s="1">
        <v>360109</v>
      </c>
      <c r="D66" s="1" t="str">
        <f>VLOOKUP(C66,'Коды школ'!$A$2:$B$15,2,0)</f>
        <v>МАОУ «СОШ № 2»</v>
      </c>
      <c r="E66" s="1">
        <v>9</v>
      </c>
      <c r="F66" s="1">
        <v>9</v>
      </c>
      <c r="G66" s="1">
        <v>21</v>
      </c>
      <c r="H66" s="1">
        <v>23</v>
      </c>
      <c r="I66" s="1">
        <v>68</v>
      </c>
      <c r="J66" s="1" t="s">
        <v>13</v>
      </c>
      <c r="K66" s="1">
        <v>17</v>
      </c>
    </row>
    <row r="67" spans="1:11" x14ac:dyDescent="0.2">
      <c r="A67" s="1" t="s">
        <v>289</v>
      </c>
      <c r="B67" s="1" t="s">
        <v>94</v>
      </c>
      <c r="C67" s="1">
        <v>360109</v>
      </c>
      <c r="D67" s="1" t="str">
        <f>VLOOKUP(C67,'Коды школ'!$A$2:$B$15,2,0)</f>
        <v>МАОУ «СОШ № 2»</v>
      </c>
      <c r="E67" s="1">
        <v>9</v>
      </c>
      <c r="F67" s="1">
        <v>9</v>
      </c>
      <c r="G67" s="1">
        <v>21</v>
      </c>
      <c r="H67" s="1">
        <v>18</v>
      </c>
      <c r="I67" s="1">
        <v>68</v>
      </c>
      <c r="J67" s="1" t="s">
        <v>13</v>
      </c>
      <c r="K67" s="1">
        <v>17</v>
      </c>
    </row>
    <row r="68" spans="1:11" x14ac:dyDescent="0.2">
      <c r="A68" s="1" t="s">
        <v>289</v>
      </c>
      <c r="B68" s="1" t="s">
        <v>66</v>
      </c>
      <c r="C68" s="1">
        <v>360106</v>
      </c>
      <c r="D68" s="1" t="str">
        <f>VLOOKUP(C68,'Коды школ'!$A$2:$B$15,2,0)</f>
        <v>МАОУ «СОШ № 22»</v>
      </c>
      <c r="E68" s="1">
        <v>9</v>
      </c>
      <c r="F68" s="1">
        <v>9</v>
      </c>
      <c r="G68" s="1">
        <v>21</v>
      </c>
      <c r="H68" s="1">
        <v>19</v>
      </c>
      <c r="I68" s="1">
        <v>68</v>
      </c>
      <c r="J68" s="1" t="s">
        <v>13</v>
      </c>
      <c r="K68" s="1">
        <v>17</v>
      </c>
    </row>
    <row r="69" spans="1:11" x14ac:dyDescent="0.2">
      <c r="A69" s="1" t="s">
        <v>289</v>
      </c>
      <c r="B69" s="1" t="s">
        <v>320</v>
      </c>
      <c r="C69" s="1">
        <v>360109</v>
      </c>
      <c r="D69" s="1" t="str">
        <f>VLOOKUP(C69,'Коды школ'!$A$2:$B$15,2,0)</f>
        <v>МАОУ «СОШ № 2»</v>
      </c>
      <c r="E69" s="1">
        <v>9</v>
      </c>
      <c r="F69" s="1">
        <v>9</v>
      </c>
      <c r="G69" s="1">
        <v>20</v>
      </c>
      <c r="H69" s="1">
        <v>20</v>
      </c>
      <c r="I69" s="1">
        <v>68</v>
      </c>
      <c r="J69" s="1" t="s">
        <v>13</v>
      </c>
      <c r="K69" s="1">
        <v>20</v>
      </c>
    </row>
    <row r="70" spans="1:11" x14ac:dyDescent="0.2">
      <c r="A70" s="1" t="s">
        <v>289</v>
      </c>
      <c r="B70" s="1" t="s">
        <v>321</v>
      </c>
      <c r="C70" s="1">
        <v>360109</v>
      </c>
      <c r="D70" s="1" t="str">
        <f>VLOOKUP(C70,'Коды школ'!$A$2:$B$15,2,0)</f>
        <v>МАОУ «СОШ № 2»</v>
      </c>
      <c r="E70" s="1">
        <v>9</v>
      </c>
      <c r="F70" s="1">
        <v>9</v>
      </c>
      <c r="G70" s="1">
        <v>17</v>
      </c>
      <c r="H70" s="1">
        <v>22</v>
      </c>
      <c r="I70" s="1">
        <v>68</v>
      </c>
      <c r="J70" s="1" t="s">
        <v>13</v>
      </c>
      <c r="K70" s="1">
        <v>21</v>
      </c>
    </row>
    <row r="71" spans="1:11" x14ac:dyDescent="0.2">
      <c r="A71" s="1" t="s">
        <v>289</v>
      </c>
      <c r="B71" s="1" t="s">
        <v>322</v>
      </c>
      <c r="C71" s="1">
        <v>360109</v>
      </c>
      <c r="D71" s="1" t="str">
        <f>VLOOKUP(C71,'Коды школ'!$A$2:$B$15,2,0)</f>
        <v>МАОУ «СОШ № 2»</v>
      </c>
      <c r="E71" s="1">
        <v>9</v>
      </c>
      <c r="F71" s="1">
        <v>9</v>
      </c>
      <c r="G71" s="1">
        <v>15</v>
      </c>
      <c r="H71" s="1">
        <v>21</v>
      </c>
      <c r="I71" s="1">
        <v>68</v>
      </c>
      <c r="J71" s="1" t="s">
        <v>13</v>
      </c>
      <c r="K71" s="1">
        <v>22</v>
      </c>
    </row>
    <row r="72" spans="1:11" x14ac:dyDescent="0.2">
      <c r="A72" s="1" t="s">
        <v>289</v>
      </c>
      <c r="B72" s="1" t="s">
        <v>70</v>
      </c>
      <c r="C72" s="1">
        <v>360106</v>
      </c>
      <c r="D72" s="1" t="str">
        <f>VLOOKUP(C72,'Коды школ'!$A$2:$B$15,2,0)</f>
        <v>МАОУ «СОШ № 22»</v>
      </c>
      <c r="E72" s="1">
        <v>9</v>
      </c>
      <c r="F72" s="1">
        <v>9</v>
      </c>
      <c r="G72" s="1">
        <v>13</v>
      </c>
      <c r="H72" s="1">
        <v>12</v>
      </c>
      <c r="I72" s="1">
        <v>68</v>
      </c>
      <c r="J72" s="1" t="s">
        <v>13</v>
      </c>
      <c r="K72" s="1">
        <v>23</v>
      </c>
    </row>
    <row r="73" spans="1:11" x14ac:dyDescent="0.2">
      <c r="A73" s="1" t="s">
        <v>289</v>
      </c>
      <c r="B73" s="1" t="s">
        <v>72</v>
      </c>
      <c r="C73" s="1">
        <v>360109</v>
      </c>
      <c r="D73" s="1" t="str">
        <f>VLOOKUP(C73,'Коды школ'!$A$2:$B$15,2,0)</f>
        <v>МАОУ «СОШ № 2»</v>
      </c>
      <c r="E73" s="1">
        <v>10</v>
      </c>
      <c r="F73" s="1">
        <v>10</v>
      </c>
      <c r="G73" s="1">
        <v>75</v>
      </c>
      <c r="H73" s="1">
        <v>52</v>
      </c>
      <c r="I73" s="1">
        <v>78</v>
      </c>
      <c r="J73" s="1" t="s">
        <v>11</v>
      </c>
      <c r="K73" s="1">
        <v>1</v>
      </c>
    </row>
    <row r="74" spans="1:11" x14ac:dyDescent="0.2">
      <c r="A74" s="1" t="s">
        <v>289</v>
      </c>
      <c r="B74" s="1" t="s">
        <v>73</v>
      </c>
      <c r="C74" s="1">
        <v>360109</v>
      </c>
      <c r="D74" s="1" t="str">
        <f>VLOOKUP(C74,'Коды школ'!$A$2:$B$15,2,0)</f>
        <v>МАОУ «СОШ № 2»</v>
      </c>
      <c r="E74" s="1">
        <v>10</v>
      </c>
      <c r="F74" s="1">
        <v>10</v>
      </c>
      <c r="G74" s="1">
        <v>73</v>
      </c>
      <c r="H74" s="1">
        <v>44</v>
      </c>
      <c r="I74" s="1">
        <v>78</v>
      </c>
      <c r="J74" s="1" t="s">
        <v>12</v>
      </c>
      <c r="K74" s="1">
        <v>2</v>
      </c>
    </row>
    <row r="75" spans="1:11" x14ac:dyDescent="0.2">
      <c r="A75" s="1" t="s">
        <v>289</v>
      </c>
      <c r="B75" s="1" t="s">
        <v>323</v>
      </c>
      <c r="C75" s="1">
        <v>360108</v>
      </c>
      <c r="D75" s="1" t="str">
        <f>VLOOKUP(C75,'Коды школ'!$A$2:$B$15,2,0)</f>
        <v>МАОУ «СОШ № 1»</v>
      </c>
      <c r="E75" s="1">
        <v>10</v>
      </c>
      <c r="F75" s="1">
        <v>10</v>
      </c>
      <c r="G75" s="1">
        <v>69</v>
      </c>
      <c r="H75" s="1">
        <v>44</v>
      </c>
      <c r="I75" s="1">
        <v>78</v>
      </c>
      <c r="J75" s="1" t="s">
        <v>12</v>
      </c>
      <c r="K75" s="1">
        <v>3</v>
      </c>
    </row>
    <row r="76" spans="1:11" x14ac:dyDescent="0.2">
      <c r="A76" s="1" t="s">
        <v>289</v>
      </c>
      <c r="B76" s="1" t="s">
        <v>324</v>
      </c>
      <c r="C76" s="1">
        <v>360109</v>
      </c>
      <c r="D76" s="1" t="str">
        <f>VLOOKUP(C76,'Коды школ'!$A$2:$B$15,2,0)</f>
        <v>МАОУ «СОШ № 2»</v>
      </c>
      <c r="E76" s="1">
        <v>10</v>
      </c>
      <c r="F76" s="1">
        <v>10</v>
      </c>
      <c r="G76" s="1">
        <v>67</v>
      </c>
      <c r="H76" s="1">
        <v>45</v>
      </c>
      <c r="I76" s="1">
        <v>78</v>
      </c>
      <c r="J76" s="1" t="s">
        <v>13</v>
      </c>
      <c r="K76" s="1">
        <v>4</v>
      </c>
    </row>
    <row r="77" spans="1:11" x14ac:dyDescent="0.2">
      <c r="A77" s="1" t="s">
        <v>289</v>
      </c>
      <c r="B77" s="1" t="s">
        <v>325</v>
      </c>
      <c r="C77" s="1">
        <v>360109</v>
      </c>
      <c r="D77" s="1" t="str">
        <f>VLOOKUP(C77,'Коды школ'!$A$2:$B$15,2,0)</f>
        <v>МАОУ «СОШ № 2»</v>
      </c>
      <c r="E77" s="1">
        <v>10</v>
      </c>
      <c r="F77" s="1">
        <v>10</v>
      </c>
      <c r="G77" s="1">
        <v>64</v>
      </c>
      <c r="H77" s="1">
        <v>40</v>
      </c>
      <c r="I77" s="1">
        <v>78</v>
      </c>
      <c r="J77" s="1" t="s">
        <v>13</v>
      </c>
      <c r="K77" s="1">
        <v>5</v>
      </c>
    </row>
    <row r="78" spans="1:11" x14ac:dyDescent="0.2">
      <c r="A78" s="1" t="s">
        <v>289</v>
      </c>
      <c r="B78" s="1" t="s">
        <v>71</v>
      </c>
      <c r="C78" s="1">
        <v>360110</v>
      </c>
      <c r="D78" s="1" t="str">
        <f>VLOOKUP(C78,'Коды школ'!$A$2:$B$15,2,0)</f>
        <v>МАОУ «СОШ № 25»</v>
      </c>
      <c r="E78" s="1">
        <v>10</v>
      </c>
      <c r="F78" s="1">
        <v>10</v>
      </c>
      <c r="G78" s="1">
        <v>63</v>
      </c>
      <c r="H78" s="1">
        <v>37</v>
      </c>
      <c r="I78" s="1">
        <v>78</v>
      </c>
      <c r="J78" s="1" t="s">
        <v>13</v>
      </c>
      <c r="K78" s="1">
        <v>6</v>
      </c>
    </row>
    <row r="79" spans="1:11" x14ac:dyDescent="0.2">
      <c r="A79" s="1" t="s">
        <v>289</v>
      </c>
      <c r="B79" s="1" t="s">
        <v>141</v>
      </c>
      <c r="C79" s="1">
        <v>360109</v>
      </c>
      <c r="D79" s="1" t="str">
        <f>VLOOKUP(C79,'Коды школ'!$A$2:$B$15,2,0)</f>
        <v>МАОУ «СОШ № 2»</v>
      </c>
      <c r="E79" s="1">
        <v>10</v>
      </c>
      <c r="F79" s="1">
        <v>10</v>
      </c>
      <c r="G79" s="1">
        <v>58</v>
      </c>
      <c r="H79" s="1">
        <v>34</v>
      </c>
      <c r="I79" s="1">
        <v>78</v>
      </c>
      <c r="J79" s="1" t="s">
        <v>13</v>
      </c>
      <c r="K79" s="1">
        <v>7</v>
      </c>
    </row>
    <row r="80" spans="1:11" x14ac:dyDescent="0.2">
      <c r="A80" s="1" t="s">
        <v>289</v>
      </c>
      <c r="B80" s="1" t="s">
        <v>31</v>
      </c>
      <c r="C80" s="1">
        <v>360109</v>
      </c>
      <c r="D80" s="1" t="str">
        <f>VLOOKUP(C80,'Коды школ'!$A$2:$B$15,2,0)</f>
        <v>МАОУ «СОШ № 2»</v>
      </c>
      <c r="E80" s="1">
        <v>10</v>
      </c>
      <c r="F80" s="1">
        <v>10</v>
      </c>
      <c r="G80" s="1">
        <v>49</v>
      </c>
      <c r="H80" s="1">
        <v>33</v>
      </c>
      <c r="I80" s="1">
        <v>78</v>
      </c>
      <c r="J80" s="1" t="s">
        <v>13</v>
      </c>
      <c r="K80" s="1">
        <v>8</v>
      </c>
    </row>
    <row r="81" spans="1:11" x14ac:dyDescent="0.2">
      <c r="A81" s="1" t="s">
        <v>289</v>
      </c>
      <c r="B81" s="1" t="s">
        <v>326</v>
      </c>
      <c r="C81" s="1">
        <v>360101</v>
      </c>
      <c r="D81" s="1" t="str">
        <f>VLOOKUP(C81,'Коды школ'!$A$2:$B$15,2,0)</f>
        <v>МАОУ «СОШ № 3»</v>
      </c>
      <c r="E81" s="1">
        <v>10</v>
      </c>
      <c r="F81" s="1">
        <v>10</v>
      </c>
      <c r="G81" s="1">
        <v>41</v>
      </c>
      <c r="H81" s="1">
        <v>18</v>
      </c>
      <c r="I81" s="1">
        <v>78</v>
      </c>
      <c r="J81" s="1" t="s">
        <v>13</v>
      </c>
      <c r="K81" s="1">
        <v>9</v>
      </c>
    </row>
    <row r="82" spans="1:11" x14ac:dyDescent="0.2">
      <c r="A82" s="1" t="s">
        <v>289</v>
      </c>
      <c r="B82" s="1" t="s">
        <v>327</v>
      </c>
      <c r="C82" s="1">
        <v>360110</v>
      </c>
      <c r="D82" s="1" t="str">
        <f>VLOOKUP(C82,'Коды школ'!$A$2:$B$15,2,0)</f>
        <v>МАОУ «СОШ № 25»</v>
      </c>
      <c r="E82" s="1">
        <v>11</v>
      </c>
      <c r="F82" s="1">
        <v>11</v>
      </c>
      <c r="G82" s="1">
        <v>60</v>
      </c>
      <c r="H82" s="1">
        <v>45</v>
      </c>
      <c r="I82" s="1">
        <v>78</v>
      </c>
      <c r="J82" s="1" t="s">
        <v>11</v>
      </c>
      <c r="K82" s="1">
        <v>1</v>
      </c>
    </row>
    <row r="83" spans="1:11" x14ac:dyDescent="0.2">
      <c r="A83" s="1" t="s">
        <v>289</v>
      </c>
      <c r="B83" s="1" t="s">
        <v>328</v>
      </c>
      <c r="C83" s="1">
        <v>360109</v>
      </c>
      <c r="D83" s="1" t="str">
        <f>VLOOKUP(C83,'Коды школ'!$A$2:$B$15,2,0)</f>
        <v>МАОУ «СОШ № 2»</v>
      </c>
      <c r="E83" s="1">
        <v>11</v>
      </c>
      <c r="F83" s="1">
        <v>11</v>
      </c>
      <c r="G83" s="1">
        <v>53</v>
      </c>
      <c r="H83" s="1">
        <v>33</v>
      </c>
      <c r="I83" s="1">
        <v>78</v>
      </c>
      <c r="J83" s="1" t="s">
        <v>12</v>
      </c>
      <c r="K83" s="1">
        <v>2</v>
      </c>
    </row>
    <row r="84" spans="1:11" x14ac:dyDescent="0.2">
      <c r="A84" s="1" t="s">
        <v>289</v>
      </c>
      <c r="B84" s="1" t="s">
        <v>329</v>
      </c>
      <c r="C84" s="1">
        <v>360108</v>
      </c>
      <c r="D84" s="1" t="str">
        <f>VLOOKUP(C84,'Коды школ'!$A$2:$B$15,2,0)</f>
        <v>МАОУ «СОШ № 1»</v>
      </c>
      <c r="E84" s="1">
        <v>11</v>
      </c>
      <c r="F84" s="1">
        <v>11</v>
      </c>
      <c r="G84" s="1">
        <v>51</v>
      </c>
      <c r="H84" s="1">
        <v>37</v>
      </c>
      <c r="I84" s="1">
        <v>78</v>
      </c>
      <c r="J84" s="1" t="s">
        <v>12</v>
      </c>
      <c r="K84" s="1">
        <v>3</v>
      </c>
    </row>
    <row r="85" spans="1:11" x14ac:dyDescent="0.2">
      <c r="A85" s="1" t="s">
        <v>289</v>
      </c>
      <c r="B85" s="1" t="s">
        <v>330</v>
      </c>
      <c r="C85" s="1">
        <v>360111</v>
      </c>
      <c r="D85" s="1" t="str">
        <f>VLOOKUP(C85,'Коды школ'!$A$2:$B$15,2,0)</f>
        <v>МАОУ «СОШ № 33»</v>
      </c>
      <c r="E85" s="1">
        <v>11</v>
      </c>
      <c r="F85" s="1">
        <v>11</v>
      </c>
      <c r="G85" s="1">
        <v>50</v>
      </c>
      <c r="H85" s="1">
        <v>24</v>
      </c>
      <c r="I85" s="1">
        <v>78</v>
      </c>
      <c r="J85" s="1" t="s">
        <v>13</v>
      </c>
      <c r="K85" s="1">
        <v>4</v>
      </c>
    </row>
    <row r="86" spans="1:11" x14ac:dyDescent="0.2">
      <c r="A86" s="1" t="s">
        <v>289</v>
      </c>
      <c r="B86" s="1" t="s">
        <v>331</v>
      </c>
      <c r="C86" s="1">
        <v>360108</v>
      </c>
      <c r="D86" s="1" t="str">
        <f>VLOOKUP(C86,'Коды школ'!$A$2:$B$15,2,0)</f>
        <v>МАОУ «СОШ № 1»</v>
      </c>
      <c r="E86" s="1">
        <v>11</v>
      </c>
      <c r="F86" s="1">
        <v>11</v>
      </c>
      <c r="G86" s="1">
        <v>48</v>
      </c>
      <c r="H86" s="1">
        <v>34</v>
      </c>
      <c r="I86" s="1">
        <v>78</v>
      </c>
      <c r="J86" s="1" t="s">
        <v>13</v>
      </c>
      <c r="K86" s="1">
        <v>5</v>
      </c>
    </row>
    <row r="87" spans="1:11" x14ac:dyDescent="0.2">
      <c r="A87" s="1" t="s">
        <v>289</v>
      </c>
      <c r="B87" s="1" t="s">
        <v>140</v>
      </c>
      <c r="C87" s="1">
        <v>360110</v>
      </c>
      <c r="D87" s="1" t="str">
        <f>VLOOKUP(C87,'Коды школ'!$A$2:$B$15,2,0)</f>
        <v>МАОУ «СОШ № 25»</v>
      </c>
      <c r="E87" s="1">
        <v>11</v>
      </c>
      <c r="F87" s="1">
        <v>11</v>
      </c>
      <c r="G87" s="1">
        <v>47</v>
      </c>
      <c r="H87" s="1">
        <v>34</v>
      </c>
      <c r="I87" s="1">
        <v>78</v>
      </c>
      <c r="J87" s="1" t="s">
        <v>13</v>
      </c>
      <c r="K87" s="1">
        <v>6</v>
      </c>
    </row>
    <row r="88" spans="1:11" x14ac:dyDescent="0.2">
      <c r="A88" s="1" t="s">
        <v>289</v>
      </c>
      <c r="B88" s="1" t="s">
        <v>98</v>
      </c>
      <c r="C88" s="1">
        <v>360110</v>
      </c>
      <c r="D88" s="1" t="str">
        <f>VLOOKUP(C88,'Коды школ'!$A$2:$B$15,2,0)</f>
        <v>МАОУ «СОШ № 25»</v>
      </c>
      <c r="E88" s="1">
        <v>11</v>
      </c>
      <c r="F88" s="1">
        <v>11</v>
      </c>
      <c r="G88" s="1">
        <v>47</v>
      </c>
      <c r="H88" s="1">
        <v>30</v>
      </c>
      <c r="I88" s="1">
        <v>78</v>
      </c>
      <c r="J88" s="1" t="s">
        <v>13</v>
      </c>
      <c r="K88" s="1">
        <v>6</v>
      </c>
    </row>
    <row r="89" spans="1:11" x14ac:dyDescent="0.2">
      <c r="A89" s="1" t="s">
        <v>289</v>
      </c>
      <c r="B89" s="1" t="s">
        <v>332</v>
      </c>
      <c r="C89" s="1">
        <v>360108</v>
      </c>
      <c r="D89" s="1" t="str">
        <f>VLOOKUP(C89,'Коды школ'!$A$2:$B$15,2,0)</f>
        <v>МАОУ «СОШ № 1»</v>
      </c>
      <c r="E89" s="1">
        <v>11</v>
      </c>
      <c r="F89" s="1">
        <v>11</v>
      </c>
      <c r="G89" s="1">
        <v>47</v>
      </c>
      <c r="H89" s="1">
        <v>37</v>
      </c>
      <c r="I89" s="1">
        <v>78</v>
      </c>
      <c r="J89" s="1" t="s">
        <v>13</v>
      </c>
      <c r="K89" s="1">
        <v>6</v>
      </c>
    </row>
    <row r="90" spans="1:11" x14ac:dyDescent="0.2">
      <c r="A90" s="1" t="s">
        <v>289</v>
      </c>
      <c r="B90" s="1" t="s">
        <v>33</v>
      </c>
      <c r="C90" s="1">
        <v>360110</v>
      </c>
      <c r="D90" s="1" t="str">
        <f>VLOOKUP(C90,'Коды школ'!$A$2:$B$15,2,0)</f>
        <v>МАОУ «СОШ № 25»</v>
      </c>
      <c r="E90" s="1">
        <v>11</v>
      </c>
      <c r="F90" s="1">
        <v>11</v>
      </c>
      <c r="G90" s="1">
        <v>46</v>
      </c>
      <c r="H90" s="1">
        <v>34</v>
      </c>
      <c r="I90" s="1">
        <v>78</v>
      </c>
      <c r="J90" s="1" t="s">
        <v>13</v>
      </c>
      <c r="K90" s="1">
        <v>9</v>
      </c>
    </row>
    <row r="91" spans="1:11" x14ac:dyDescent="0.2">
      <c r="A91" s="1" t="s">
        <v>289</v>
      </c>
      <c r="B91" s="1" t="s">
        <v>333</v>
      </c>
      <c r="C91" s="1">
        <v>360110</v>
      </c>
      <c r="D91" s="1" t="str">
        <f>VLOOKUP(C91,'Коды школ'!$A$2:$B$15,2,0)</f>
        <v>МАОУ «СОШ № 25»</v>
      </c>
      <c r="E91" s="1">
        <v>11</v>
      </c>
      <c r="F91" s="1">
        <v>11</v>
      </c>
      <c r="G91" s="1">
        <v>46</v>
      </c>
      <c r="H91" s="1">
        <v>30</v>
      </c>
      <c r="I91" s="1">
        <v>78</v>
      </c>
      <c r="J91" s="1" t="s">
        <v>13</v>
      </c>
      <c r="K91" s="1">
        <v>9</v>
      </c>
    </row>
    <row r="92" spans="1:11" x14ac:dyDescent="0.2">
      <c r="A92" s="1" t="s">
        <v>289</v>
      </c>
      <c r="B92" s="1" t="s">
        <v>138</v>
      </c>
      <c r="C92" s="1">
        <v>360109</v>
      </c>
      <c r="D92" s="1" t="str">
        <f>VLOOKUP(C92,'Коды школ'!$A$2:$B$15,2,0)</f>
        <v>МАОУ «СОШ № 2»</v>
      </c>
      <c r="E92" s="1">
        <v>11</v>
      </c>
      <c r="F92" s="1">
        <v>11</v>
      </c>
      <c r="G92" s="1">
        <v>45</v>
      </c>
      <c r="H92" s="1">
        <v>34</v>
      </c>
      <c r="I92" s="1">
        <v>78</v>
      </c>
      <c r="J92" s="1" t="s">
        <v>13</v>
      </c>
      <c r="K92" s="1">
        <v>11</v>
      </c>
    </row>
    <row r="93" spans="1:11" x14ac:dyDescent="0.2">
      <c r="A93" s="1" t="s">
        <v>289</v>
      </c>
      <c r="B93" s="1" t="s">
        <v>334</v>
      </c>
      <c r="C93" s="1">
        <v>360108</v>
      </c>
      <c r="D93" s="1" t="str">
        <f>VLOOKUP(C93,'Коды школ'!$A$2:$B$15,2,0)</f>
        <v>МАОУ «СОШ № 1»</v>
      </c>
      <c r="E93" s="1">
        <v>11</v>
      </c>
      <c r="F93" s="1">
        <v>11</v>
      </c>
      <c r="G93" s="1">
        <v>45</v>
      </c>
      <c r="H93" s="1">
        <v>29</v>
      </c>
      <c r="I93" s="1">
        <v>78</v>
      </c>
      <c r="J93" s="1" t="s">
        <v>13</v>
      </c>
      <c r="K93" s="1">
        <v>11</v>
      </c>
    </row>
    <row r="94" spans="1:11" x14ac:dyDescent="0.2">
      <c r="A94" s="1" t="s">
        <v>289</v>
      </c>
      <c r="B94" s="1" t="s">
        <v>102</v>
      </c>
      <c r="C94" s="1">
        <v>360109</v>
      </c>
      <c r="D94" s="1" t="str">
        <f>VLOOKUP(C94,'Коды школ'!$A$2:$B$15,2,0)</f>
        <v>МАОУ «СОШ № 2»</v>
      </c>
      <c r="E94" s="1">
        <v>11</v>
      </c>
      <c r="F94" s="1">
        <v>11</v>
      </c>
      <c r="G94" s="1">
        <v>44</v>
      </c>
      <c r="H94" s="1">
        <v>33</v>
      </c>
      <c r="I94" s="1">
        <v>78</v>
      </c>
      <c r="J94" s="1" t="s">
        <v>13</v>
      </c>
      <c r="K94" s="1">
        <v>13</v>
      </c>
    </row>
    <row r="95" spans="1:11" x14ac:dyDescent="0.2">
      <c r="A95" s="1" t="s">
        <v>289</v>
      </c>
      <c r="B95" s="1" t="s">
        <v>335</v>
      </c>
      <c r="C95" s="1">
        <v>360107</v>
      </c>
      <c r="D95" s="1" t="str">
        <f>VLOOKUP(C95,'Коды школ'!$A$2:$B$15,2,0)</f>
        <v>МАОУ «СОШ № 24»</v>
      </c>
      <c r="E95" s="1">
        <v>11</v>
      </c>
      <c r="F95" s="1">
        <v>11</v>
      </c>
      <c r="G95" s="1">
        <v>43</v>
      </c>
      <c r="H95" s="1">
        <v>31</v>
      </c>
      <c r="I95" s="1">
        <v>78</v>
      </c>
      <c r="J95" s="1" t="s">
        <v>13</v>
      </c>
      <c r="K95" s="1">
        <v>14</v>
      </c>
    </row>
    <row r="96" spans="1:11" x14ac:dyDescent="0.2">
      <c r="A96" s="1" t="s">
        <v>289</v>
      </c>
      <c r="B96" s="1" t="s">
        <v>97</v>
      </c>
      <c r="C96" s="1">
        <v>360101</v>
      </c>
      <c r="D96" s="1" t="str">
        <f>VLOOKUP(C96,'Коды школ'!$A$2:$B$15,2,0)</f>
        <v>МАОУ «СОШ № 3»</v>
      </c>
      <c r="E96" s="1">
        <v>11</v>
      </c>
      <c r="F96" s="1">
        <v>11</v>
      </c>
      <c r="G96" s="1">
        <v>43</v>
      </c>
      <c r="H96" s="1">
        <v>31</v>
      </c>
      <c r="I96" s="1">
        <v>78</v>
      </c>
      <c r="J96" s="1" t="s">
        <v>13</v>
      </c>
      <c r="K96" s="1">
        <v>14</v>
      </c>
    </row>
    <row r="97" spans="1:11" x14ac:dyDescent="0.2">
      <c r="A97" s="1" t="s">
        <v>289</v>
      </c>
      <c r="B97" s="1" t="s">
        <v>336</v>
      </c>
      <c r="C97" s="1">
        <v>360108</v>
      </c>
      <c r="D97" s="1" t="str">
        <f>VLOOKUP(C97,'Коды школ'!$A$2:$B$15,2,0)</f>
        <v>МАОУ «СОШ № 1»</v>
      </c>
      <c r="E97" s="1">
        <v>11</v>
      </c>
      <c r="F97" s="1">
        <v>11</v>
      </c>
      <c r="G97" s="1">
        <v>40</v>
      </c>
      <c r="H97" s="1">
        <v>33</v>
      </c>
      <c r="I97" s="1">
        <v>78</v>
      </c>
      <c r="J97" s="1" t="s">
        <v>13</v>
      </c>
      <c r="K97" s="1">
        <v>16</v>
      </c>
    </row>
    <row r="98" spans="1:11" x14ac:dyDescent="0.2">
      <c r="A98" s="1" t="s">
        <v>289</v>
      </c>
      <c r="B98" s="1" t="s">
        <v>275</v>
      </c>
      <c r="C98" s="1">
        <v>360108</v>
      </c>
      <c r="D98" s="1" t="str">
        <f>VLOOKUP(C98,'Коды школ'!$A$2:$B$15,2,0)</f>
        <v>МАОУ «СОШ № 1»</v>
      </c>
      <c r="E98" s="1">
        <v>11</v>
      </c>
      <c r="F98" s="1">
        <v>11</v>
      </c>
      <c r="G98" s="1">
        <v>38</v>
      </c>
      <c r="H98" s="1">
        <v>31</v>
      </c>
      <c r="I98" s="1">
        <v>78</v>
      </c>
      <c r="J98" s="1" t="s">
        <v>13</v>
      </c>
      <c r="K98" s="1">
        <v>17</v>
      </c>
    </row>
    <row r="99" spans="1:11" x14ac:dyDescent="0.2">
      <c r="A99" s="1" t="s">
        <v>289</v>
      </c>
      <c r="B99" s="1" t="s">
        <v>38</v>
      </c>
      <c r="C99" s="1">
        <v>360111</v>
      </c>
      <c r="D99" s="1" t="str">
        <f>VLOOKUP(C99,'Коды школ'!$A$2:$B$15,2,0)</f>
        <v>МАОУ «СОШ № 33»</v>
      </c>
      <c r="E99" s="1">
        <v>11</v>
      </c>
      <c r="F99" s="1">
        <v>11</v>
      </c>
      <c r="G99" s="1">
        <v>37</v>
      </c>
      <c r="H99" s="1">
        <v>19</v>
      </c>
      <c r="I99" s="1">
        <v>78</v>
      </c>
      <c r="J99" s="1" t="s">
        <v>13</v>
      </c>
      <c r="K99" s="1">
        <v>18</v>
      </c>
    </row>
    <row r="100" spans="1:11" x14ac:dyDescent="0.2">
      <c r="A100" s="1" t="s">
        <v>289</v>
      </c>
      <c r="B100" s="1" t="s">
        <v>34</v>
      </c>
      <c r="C100" s="1">
        <v>360110</v>
      </c>
      <c r="D100" s="1" t="str">
        <f>VLOOKUP(C100,'Коды школ'!$A$2:$B$15,2,0)</f>
        <v>МАОУ «СОШ № 25»</v>
      </c>
      <c r="E100" s="1">
        <v>11</v>
      </c>
      <c r="F100" s="1">
        <v>11</v>
      </c>
      <c r="G100" s="1">
        <v>34</v>
      </c>
      <c r="H100" s="1">
        <v>26</v>
      </c>
      <c r="I100" s="1">
        <v>78</v>
      </c>
      <c r="J100" s="1" t="s">
        <v>13</v>
      </c>
      <c r="K100" s="1">
        <v>19</v>
      </c>
    </row>
    <row r="101" spans="1:11" x14ac:dyDescent="0.2">
      <c r="A101" s="1" t="s">
        <v>289</v>
      </c>
      <c r="B101" s="1" t="s">
        <v>337</v>
      </c>
      <c r="C101" s="1">
        <v>360106</v>
      </c>
      <c r="D101" s="1" t="str">
        <f>VLOOKUP(C101,'Коды школ'!$A$2:$B$15,2,0)</f>
        <v>МАОУ «СОШ № 22»</v>
      </c>
      <c r="E101" s="1">
        <v>11</v>
      </c>
      <c r="F101" s="1">
        <v>11</v>
      </c>
      <c r="G101" s="1">
        <v>33</v>
      </c>
      <c r="H101" s="1">
        <v>19</v>
      </c>
      <c r="I101" s="1">
        <v>78</v>
      </c>
      <c r="J101" s="1" t="s">
        <v>13</v>
      </c>
      <c r="K101" s="1">
        <v>20</v>
      </c>
    </row>
    <row r="102" spans="1:11" x14ac:dyDescent="0.2">
      <c r="A102" s="1" t="s">
        <v>289</v>
      </c>
      <c r="B102" s="1" t="s">
        <v>198</v>
      </c>
      <c r="C102" s="1">
        <v>360109</v>
      </c>
      <c r="D102" s="1" t="str">
        <f>VLOOKUP(C102,'Коды школ'!$A$2:$B$15,2,0)</f>
        <v>МАОУ «СОШ № 2»</v>
      </c>
      <c r="E102" s="1">
        <v>11</v>
      </c>
      <c r="F102" s="1">
        <v>11</v>
      </c>
      <c r="G102" s="1">
        <v>31</v>
      </c>
      <c r="H102" s="1">
        <v>16</v>
      </c>
      <c r="I102" s="1">
        <v>78</v>
      </c>
      <c r="J102" s="1" t="s">
        <v>13</v>
      </c>
      <c r="K102" s="1">
        <v>21</v>
      </c>
    </row>
    <row r="103" spans="1:11" x14ac:dyDescent="0.2">
      <c r="A103" s="1" t="s">
        <v>289</v>
      </c>
      <c r="B103" s="1" t="s">
        <v>338</v>
      </c>
      <c r="C103" s="1">
        <v>360108</v>
      </c>
      <c r="D103" s="1" t="str">
        <f>VLOOKUP(C103,'Коды школ'!$A$2:$B$15,2,0)</f>
        <v>МАОУ «СОШ № 1»</v>
      </c>
      <c r="E103" s="1">
        <v>11</v>
      </c>
      <c r="F103" s="1">
        <v>11</v>
      </c>
      <c r="G103" s="1">
        <v>31</v>
      </c>
      <c r="H103" s="1">
        <v>20</v>
      </c>
      <c r="I103" s="1">
        <v>78</v>
      </c>
      <c r="J103" s="1" t="s">
        <v>13</v>
      </c>
      <c r="K103" s="1">
        <v>21</v>
      </c>
    </row>
    <row r="104" spans="1:11" x14ac:dyDescent="0.2">
      <c r="A104" s="1" t="s">
        <v>289</v>
      </c>
      <c r="B104" s="1" t="s">
        <v>81</v>
      </c>
      <c r="C104" s="1">
        <v>360110</v>
      </c>
      <c r="D104" s="1" t="str">
        <f>VLOOKUP(C104,'Коды школ'!$A$2:$B$15,2,0)</f>
        <v>МАОУ «СОШ № 25»</v>
      </c>
      <c r="E104" s="1">
        <v>11</v>
      </c>
      <c r="F104" s="1">
        <v>11</v>
      </c>
      <c r="G104" s="1">
        <v>30</v>
      </c>
      <c r="H104" s="1">
        <v>22</v>
      </c>
      <c r="I104" s="1">
        <v>78</v>
      </c>
      <c r="J104" s="1" t="s">
        <v>13</v>
      </c>
      <c r="K104" s="1">
        <v>23</v>
      </c>
    </row>
    <row r="105" spans="1:11" x14ac:dyDescent="0.2">
      <c r="A105" s="1" t="s">
        <v>289</v>
      </c>
      <c r="B105" s="1" t="s">
        <v>36</v>
      </c>
      <c r="C105" s="1">
        <v>360108</v>
      </c>
      <c r="D105" s="1" t="str">
        <f>VLOOKUP(C105,'Коды школ'!$A$2:$B$15,2,0)</f>
        <v>МАОУ «СОШ № 1»</v>
      </c>
      <c r="E105" s="1">
        <v>11</v>
      </c>
      <c r="F105" s="1">
        <v>11</v>
      </c>
      <c r="G105" s="1">
        <v>28</v>
      </c>
      <c r="H105" s="1">
        <v>20</v>
      </c>
      <c r="I105" s="1">
        <v>78</v>
      </c>
      <c r="J105" s="1" t="s">
        <v>13</v>
      </c>
      <c r="K105" s="1">
        <v>24</v>
      </c>
    </row>
    <row r="106" spans="1:11" x14ac:dyDescent="0.2">
      <c r="A106" s="1" t="s">
        <v>289</v>
      </c>
      <c r="B106" s="1" t="s">
        <v>339</v>
      </c>
      <c r="C106" s="1">
        <v>360110</v>
      </c>
      <c r="D106" s="1" t="str">
        <f>VLOOKUP(C106,'Коды школ'!$A$2:$B$15,2,0)</f>
        <v>МАОУ «СОШ № 25»</v>
      </c>
      <c r="E106" s="1">
        <v>11</v>
      </c>
      <c r="F106" s="1">
        <v>11</v>
      </c>
      <c r="G106" s="1">
        <v>28</v>
      </c>
      <c r="H106" s="1">
        <v>23</v>
      </c>
      <c r="I106" s="1">
        <v>78</v>
      </c>
      <c r="J106" s="1" t="s">
        <v>13</v>
      </c>
      <c r="K106" s="1">
        <v>24</v>
      </c>
    </row>
    <row r="107" spans="1:11" x14ac:dyDescent="0.2">
      <c r="A107" s="1" t="s">
        <v>289</v>
      </c>
      <c r="B107" s="1" t="s">
        <v>37</v>
      </c>
      <c r="C107" s="1">
        <v>360111</v>
      </c>
      <c r="D107" s="1" t="str">
        <f>VLOOKUP(C107,'Коды школ'!$A$2:$B$15,2,0)</f>
        <v>МАОУ «СОШ № 33»</v>
      </c>
      <c r="E107" s="1">
        <v>11</v>
      </c>
      <c r="F107" s="1">
        <v>11</v>
      </c>
      <c r="G107" s="1">
        <v>16</v>
      </c>
      <c r="H107" s="1">
        <v>14</v>
      </c>
      <c r="I107" s="1">
        <v>78</v>
      </c>
      <c r="J107" s="1" t="s">
        <v>13</v>
      </c>
      <c r="K107" s="1">
        <v>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OutlineSymbols="0" showWhiteSpace="0" workbookViewId="0">
      <selection activeCell="I1" sqref="I1"/>
    </sheetView>
  </sheetViews>
  <sheetFormatPr defaultRowHeight="14.25" x14ac:dyDescent="0.2"/>
  <cols>
    <col min="1" max="1" width="13.25" bestFit="1" customWidth="1"/>
    <col min="2" max="2" width="42.875" bestFit="1" customWidth="1"/>
    <col min="3" max="3" width="9.875" hidden="1" customWidth="1"/>
    <col min="4" max="4" width="22.875" customWidth="1"/>
    <col min="5" max="5" width="13.25" bestFit="1" customWidth="1"/>
    <col min="6" max="8" width="14.125" customWidth="1"/>
    <col min="9" max="9" width="12.125" bestFit="1" customWidth="1"/>
    <col min="10" max="10" width="11" bestFit="1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 t="s">
        <v>39</v>
      </c>
      <c r="J1" s="9"/>
      <c r="K1" s="9"/>
    </row>
    <row r="2" spans="1:11" x14ac:dyDescent="0.2">
      <c r="A2" s="9"/>
      <c r="B2" s="9"/>
      <c r="C2" s="9"/>
      <c r="D2" s="9"/>
      <c r="E2" s="9"/>
      <c r="F2" s="9"/>
      <c r="G2" s="9"/>
      <c r="H2" s="9"/>
      <c r="I2" s="9" t="s">
        <v>40</v>
      </c>
      <c r="J2" s="9"/>
      <c r="K2" s="9"/>
    </row>
    <row r="3" spans="1:11" x14ac:dyDescent="0.2">
      <c r="A3" s="9"/>
      <c r="B3" s="9"/>
      <c r="C3" s="9"/>
      <c r="D3" s="9"/>
      <c r="E3" s="9"/>
      <c r="F3" s="9"/>
      <c r="G3" s="9"/>
      <c r="H3" s="9"/>
      <c r="I3" s="9" t="s">
        <v>41</v>
      </c>
      <c r="J3" s="9"/>
      <c r="K3" s="9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2" t="s">
        <v>342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7" customFormat="1" ht="29.25" x14ac:dyDescent="0.25">
      <c r="A6" s="10" t="s">
        <v>0</v>
      </c>
      <c r="B6" s="10" t="s">
        <v>1</v>
      </c>
      <c r="C6" s="10" t="s">
        <v>2</v>
      </c>
      <c r="D6" s="10" t="s">
        <v>57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1" t="s">
        <v>103</v>
      </c>
      <c r="B7" s="11" t="s">
        <v>10</v>
      </c>
      <c r="C7" s="11">
        <v>360109</v>
      </c>
      <c r="D7" s="11" t="str">
        <f>VLOOKUP(C7,'Коды школ'!$A$2:$B$15,2,0)</f>
        <v>МАОУ «СОШ № 2»</v>
      </c>
      <c r="E7" s="11">
        <v>7</v>
      </c>
      <c r="F7" s="11">
        <v>8</v>
      </c>
      <c r="G7" s="11">
        <v>31</v>
      </c>
      <c r="H7" s="11">
        <v>31</v>
      </c>
      <c r="I7" s="11">
        <v>100</v>
      </c>
      <c r="J7" s="11" t="s">
        <v>12</v>
      </c>
      <c r="K7" s="11">
        <v>1</v>
      </c>
    </row>
    <row r="8" spans="1:11" x14ac:dyDescent="0.2">
      <c r="A8" s="11" t="s">
        <v>103</v>
      </c>
      <c r="B8" s="11" t="s">
        <v>59</v>
      </c>
      <c r="C8" s="11">
        <v>360101</v>
      </c>
      <c r="D8" s="11" t="str">
        <f>VLOOKUP(C8,'Коды школ'!$A$2:$B$15,2,0)</f>
        <v>МАОУ «СОШ № 3»</v>
      </c>
      <c r="E8" s="11">
        <v>7</v>
      </c>
      <c r="F8" s="11">
        <v>8</v>
      </c>
      <c r="G8" s="11">
        <v>27</v>
      </c>
      <c r="H8" s="11">
        <v>27</v>
      </c>
      <c r="I8" s="11">
        <v>100</v>
      </c>
      <c r="J8" s="11" t="s">
        <v>12</v>
      </c>
      <c r="K8" s="11">
        <v>2</v>
      </c>
    </row>
    <row r="9" spans="1:11" x14ac:dyDescent="0.2">
      <c r="A9" s="11" t="s">
        <v>103</v>
      </c>
      <c r="B9" s="11" t="s">
        <v>105</v>
      </c>
      <c r="C9" s="11">
        <v>360106</v>
      </c>
      <c r="D9" s="11" t="str">
        <f>VLOOKUP(C9,'Коды школ'!$A$2:$B$15,2,0)</f>
        <v>МАОУ «СОШ № 22»</v>
      </c>
      <c r="E9" s="11">
        <v>7</v>
      </c>
      <c r="F9" s="11">
        <v>8</v>
      </c>
      <c r="G9" s="11">
        <v>25</v>
      </c>
      <c r="H9" s="11">
        <v>25</v>
      </c>
      <c r="I9" s="11">
        <v>100</v>
      </c>
      <c r="J9" s="11" t="s">
        <v>13</v>
      </c>
      <c r="K9" s="11">
        <v>3</v>
      </c>
    </row>
    <row r="10" spans="1:11" x14ac:dyDescent="0.2">
      <c r="A10" s="11" t="s">
        <v>103</v>
      </c>
      <c r="B10" s="11" t="s">
        <v>106</v>
      </c>
      <c r="C10" s="11">
        <v>360101</v>
      </c>
      <c r="D10" s="11" t="str">
        <f>VLOOKUP(C10,'Коды школ'!$A$2:$B$15,2,0)</f>
        <v>МАОУ «СОШ № 3»</v>
      </c>
      <c r="E10" s="11">
        <v>7</v>
      </c>
      <c r="F10" s="11">
        <v>8</v>
      </c>
      <c r="G10" s="11">
        <v>23</v>
      </c>
      <c r="H10" s="11">
        <v>23</v>
      </c>
      <c r="I10" s="11">
        <v>100</v>
      </c>
      <c r="J10" s="11" t="s">
        <v>13</v>
      </c>
      <c r="K10" s="11">
        <v>4</v>
      </c>
    </row>
    <row r="11" spans="1:11" x14ac:dyDescent="0.2">
      <c r="A11" s="11" t="s">
        <v>103</v>
      </c>
      <c r="B11" s="11" t="s">
        <v>58</v>
      </c>
      <c r="C11" s="11">
        <v>360109</v>
      </c>
      <c r="D11" s="11" t="str">
        <f>VLOOKUP(C11,'Коды школ'!$A$2:$B$15,2,0)</f>
        <v>МАОУ «СОШ № 2»</v>
      </c>
      <c r="E11" s="11">
        <v>7</v>
      </c>
      <c r="F11" s="11">
        <v>8</v>
      </c>
      <c r="G11" s="11">
        <v>21</v>
      </c>
      <c r="H11" s="11">
        <v>21</v>
      </c>
      <c r="I11" s="11">
        <v>100</v>
      </c>
      <c r="J11" s="11" t="s">
        <v>13</v>
      </c>
      <c r="K11" s="11">
        <v>5</v>
      </c>
    </row>
    <row r="12" spans="1:11" x14ac:dyDescent="0.2">
      <c r="A12" s="11" t="s">
        <v>103</v>
      </c>
      <c r="B12" s="11" t="s">
        <v>112</v>
      </c>
      <c r="C12" s="11">
        <v>360108</v>
      </c>
      <c r="D12" s="11" t="str">
        <f>VLOOKUP(C12,'Коды школ'!$A$2:$B$15,2,0)</f>
        <v>МАОУ «СОШ № 1»</v>
      </c>
      <c r="E12" s="11">
        <v>7</v>
      </c>
      <c r="F12" s="11">
        <v>8</v>
      </c>
      <c r="G12" s="11">
        <v>14</v>
      </c>
      <c r="H12" s="11">
        <v>14</v>
      </c>
      <c r="I12" s="11">
        <v>100</v>
      </c>
      <c r="J12" s="11" t="s">
        <v>13</v>
      </c>
      <c r="K12" s="11">
        <v>6</v>
      </c>
    </row>
    <row r="13" spans="1:11" x14ac:dyDescent="0.2">
      <c r="A13" s="11" t="s">
        <v>103</v>
      </c>
      <c r="B13" s="11" t="s">
        <v>89</v>
      </c>
      <c r="C13" s="11">
        <v>360102</v>
      </c>
      <c r="D13" s="11" t="str">
        <f>VLOOKUP(C13,'Коды школ'!$A$2:$B$15,2,0)</f>
        <v>МАОУ «СОШ № 4»</v>
      </c>
      <c r="E13" s="11">
        <v>7</v>
      </c>
      <c r="F13" s="11">
        <v>8</v>
      </c>
      <c r="G13" s="11">
        <v>12</v>
      </c>
      <c r="H13" s="11">
        <v>12</v>
      </c>
      <c r="I13" s="11">
        <v>100</v>
      </c>
      <c r="J13" s="11" t="s">
        <v>13</v>
      </c>
      <c r="K13" s="11">
        <v>7</v>
      </c>
    </row>
    <row r="14" spans="1:11" x14ac:dyDescent="0.2">
      <c r="A14" s="11" t="s">
        <v>103</v>
      </c>
      <c r="B14" s="11" t="s">
        <v>120</v>
      </c>
      <c r="C14" s="11">
        <v>360106</v>
      </c>
      <c r="D14" s="11" t="str">
        <f>VLOOKUP(C14,'Коды школ'!$A$2:$B$15,2,0)</f>
        <v>МАОУ «СОШ № 22»</v>
      </c>
      <c r="E14" s="11">
        <v>7</v>
      </c>
      <c r="F14" s="11">
        <v>8</v>
      </c>
      <c r="G14" s="11">
        <v>12</v>
      </c>
      <c r="H14" s="11">
        <v>12</v>
      </c>
      <c r="I14" s="11">
        <v>100</v>
      </c>
      <c r="J14" s="11" t="s">
        <v>13</v>
      </c>
      <c r="K14" s="11">
        <v>7</v>
      </c>
    </row>
    <row r="15" spans="1:11" x14ac:dyDescent="0.2">
      <c r="A15" s="11" t="s">
        <v>103</v>
      </c>
      <c r="B15" s="11" t="s">
        <v>122</v>
      </c>
      <c r="C15" s="11">
        <v>360101</v>
      </c>
      <c r="D15" s="11" t="str">
        <f>VLOOKUP(C15,'Коды школ'!$A$2:$B$15,2,0)</f>
        <v>МАОУ «СОШ № 3»</v>
      </c>
      <c r="E15" s="11">
        <v>7</v>
      </c>
      <c r="F15" s="11">
        <v>8</v>
      </c>
      <c r="G15" s="11">
        <v>11</v>
      </c>
      <c r="H15" s="11">
        <v>11</v>
      </c>
      <c r="I15" s="11">
        <v>100</v>
      </c>
      <c r="J15" s="11" t="s">
        <v>13</v>
      </c>
      <c r="K15" s="11">
        <v>9</v>
      </c>
    </row>
    <row r="16" spans="1:11" x14ac:dyDescent="0.2">
      <c r="A16" s="11" t="s">
        <v>103</v>
      </c>
      <c r="B16" s="11" t="s">
        <v>123</v>
      </c>
      <c r="C16" s="11">
        <v>360109</v>
      </c>
      <c r="D16" s="11" t="str">
        <f>VLOOKUP(C16,'Коды школ'!$A$2:$B$15,2,0)</f>
        <v>МАОУ «СОШ № 2»</v>
      </c>
      <c r="E16" s="11">
        <v>7</v>
      </c>
      <c r="F16" s="11">
        <v>8</v>
      </c>
      <c r="G16" s="11">
        <v>11</v>
      </c>
      <c r="H16" s="11">
        <v>11</v>
      </c>
      <c r="I16" s="11">
        <v>100</v>
      </c>
      <c r="J16" s="11" t="s">
        <v>13</v>
      </c>
      <c r="K16" s="11">
        <v>9</v>
      </c>
    </row>
    <row r="17" spans="1:11" x14ac:dyDescent="0.2">
      <c r="A17" s="11" t="s">
        <v>103</v>
      </c>
      <c r="B17" s="11" t="s">
        <v>127</v>
      </c>
      <c r="C17" s="11">
        <v>360101</v>
      </c>
      <c r="D17" s="11" t="str">
        <f>VLOOKUP(C17,'Коды школ'!$A$2:$B$15,2,0)</f>
        <v>МАОУ «СОШ № 3»</v>
      </c>
      <c r="E17" s="11">
        <v>7</v>
      </c>
      <c r="F17" s="11">
        <v>8</v>
      </c>
      <c r="G17" s="11">
        <v>7</v>
      </c>
      <c r="H17" s="11">
        <v>7</v>
      </c>
      <c r="I17" s="11">
        <v>100</v>
      </c>
      <c r="J17" s="11" t="s">
        <v>13</v>
      </c>
      <c r="K17" s="11">
        <v>11</v>
      </c>
    </row>
    <row r="18" spans="1:11" x14ac:dyDescent="0.2">
      <c r="A18" s="11" t="s">
        <v>103</v>
      </c>
      <c r="B18" s="11" t="s">
        <v>128</v>
      </c>
      <c r="C18" s="11">
        <v>360101</v>
      </c>
      <c r="D18" s="11" t="str">
        <f>VLOOKUP(C18,'Коды школ'!$A$2:$B$15,2,0)</f>
        <v>МАОУ «СОШ № 3»</v>
      </c>
      <c r="E18" s="11">
        <v>7</v>
      </c>
      <c r="F18" s="11">
        <v>8</v>
      </c>
      <c r="G18" s="11">
        <v>7</v>
      </c>
      <c r="H18" s="11">
        <v>7</v>
      </c>
      <c r="I18" s="11">
        <v>100</v>
      </c>
      <c r="J18" s="11" t="s">
        <v>13</v>
      </c>
      <c r="K18" s="11">
        <v>11</v>
      </c>
    </row>
    <row r="19" spans="1:11" x14ac:dyDescent="0.2">
      <c r="A19" s="11" t="s">
        <v>103</v>
      </c>
      <c r="B19" s="11" t="s">
        <v>129</v>
      </c>
      <c r="C19" s="11">
        <v>360101</v>
      </c>
      <c r="D19" s="11" t="str">
        <f>VLOOKUP(C19,'Коды школ'!$A$2:$B$15,2,0)</f>
        <v>МАОУ «СОШ № 3»</v>
      </c>
      <c r="E19" s="11">
        <v>7</v>
      </c>
      <c r="F19" s="11">
        <v>8</v>
      </c>
      <c r="G19" s="11">
        <v>6</v>
      </c>
      <c r="H19" s="11">
        <v>6</v>
      </c>
      <c r="I19" s="11">
        <v>100</v>
      </c>
      <c r="J19" s="11" t="s">
        <v>13</v>
      </c>
      <c r="K19" s="11">
        <v>13</v>
      </c>
    </row>
    <row r="20" spans="1:11" x14ac:dyDescent="0.2">
      <c r="A20" s="11" t="s">
        <v>103</v>
      </c>
      <c r="B20" s="11" t="s">
        <v>133</v>
      </c>
      <c r="C20" s="11">
        <v>360101</v>
      </c>
      <c r="D20" s="11" t="str">
        <f>VLOOKUP(C20,'Коды школ'!$A$2:$B$15,2,0)</f>
        <v>МАОУ «СОШ № 3»</v>
      </c>
      <c r="E20" s="11">
        <v>7</v>
      </c>
      <c r="F20" s="11">
        <v>8</v>
      </c>
      <c r="G20" s="11">
        <v>3</v>
      </c>
      <c r="H20" s="11">
        <v>3</v>
      </c>
      <c r="I20" s="11">
        <v>100</v>
      </c>
      <c r="J20" s="11" t="s">
        <v>13</v>
      </c>
      <c r="K20" s="11">
        <v>14</v>
      </c>
    </row>
    <row r="21" spans="1:11" x14ac:dyDescent="0.2">
      <c r="A21" s="11" t="s">
        <v>103</v>
      </c>
      <c r="B21" s="11" t="s">
        <v>104</v>
      </c>
      <c r="C21" s="11">
        <v>360111</v>
      </c>
      <c r="D21" s="11" t="str">
        <f>VLOOKUP(C21,'Коды школ'!$A$2:$B$15,2,0)</f>
        <v>МАОУ «СОШ № 33»</v>
      </c>
      <c r="E21" s="11">
        <v>8</v>
      </c>
      <c r="F21" s="11">
        <v>8</v>
      </c>
      <c r="G21" s="11">
        <v>28</v>
      </c>
      <c r="H21" s="11">
        <v>28</v>
      </c>
      <c r="I21" s="11">
        <v>100</v>
      </c>
      <c r="J21" s="11" t="s">
        <v>12</v>
      </c>
      <c r="K21" s="11">
        <v>1</v>
      </c>
    </row>
    <row r="22" spans="1:11" x14ac:dyDescent="0.2">
      <c r="A22" s="11" t="s">
        <v>103</v>
      </c>
      <c r="B22" s="11" t="s">
        <v>63</v>
      </c>
      <c r="C22" s="11">
        <v>360106</v>
      </c>
      <c r="D22" s="11" t="str">
        <f>VLOOKUP(C22,'Коды школ'!$A$2:$B$15,2,0)</f>
        <v>МАОУ «СОШ № 22»</v>
      </c>
      <c r="E22" s="11">
        <v>8</v>
      </c>
      <c r="F22" s="11">
        <v>8</v>
      </c>
      <c r="G22" s="11">
        <v>28</v>
      </c>
      <c r="H22" s="11">
        <v>28</v>
      </c>
      <c r="I22" s="11">
        <v>100</v>
      </c>
      <c r="J22" s="11" t="s">
        <v>12</v>
      </c>
      <c r="K22" s="11">
        <v>1</v>
      </c>
    </row>
    <row r="23" spans="1:11" x14ac:dyDescent="0.2">
      <c r="A23" s="11" t="s">
        <v>103</v>
      </c>
      <c r="B23" s="11" t="s">
        <v>19</v>
      </c>
      <c r="C23" s="11">
        <v>360106</v>
      </c>
      <c r="D23" s="11" t="str">
        <f>VLOOKUP(C23,'Коды школ'!$A$2:$B$15,2,0)</f>
        <v>МАОУ «СОШ № 22»</v>
      </c>
      <c r="E23" s="11">
        <v>8</v>
      </c>
      <c r="F23" s="11">
        <v>8</v>
      </c>
      <c r="G23" s="11">
        <v>23</v>
      </c>
      <c r="H23" s="11">
        <v>23</v>
      </c>
      <c r="I23" s="11">
        <v>100</v>
      </c>
      <c r="J23" s="11" t="s">
        <v>13</v>
      </c>
      <c r="K23" s="11">
        <v>3</v>
      </c>
    </row>
    <row r="24" spans="1:11" x14ac:dyDescent="0.2">
      <c r="A24" s="11" t="s">
        <v>103</v>
      </c>
      <c r="B24" s="11" t="s">
        <v>23</v>
      </c>
      <c r="C24" s="11">
        <v>360109</v>
      </c>
      <c r="D24" s="11" t="str">
        <f>VLOOKUP(C24,'Коды школ'!$A$2:$B$15,2,0)</f>
        <v>МАОУ «СОШ № 2»</v>
      </c>
      <c r="E24" s="11">
        <v>8</v>
      </c>
      <c r="F24" s="11">
        <v>8</v>
      </c>
      <c r="G24" s="11">
        <v>23</v>
      </c>
      <c r="H24" s="11">
        <v>23</v>
      </c>
      <c r="I24" s="11">
        <v>100</v>
      </c>
      <c r="J24" s="11" t="s">
        <v>13</v>
      </c>
      <c r="K24" s="11">
        <v>3</v>
      </c>
    </row>
    <row r="25" spans="1:11" x14ac:dyDescent="0.2">
      <c r="A25" s="11" t="s">
        <v>103</v>
      </c>
      <c r="B25" s="11" t="s">
        <v>61</v>
      </c>
      <c r="C25" s="11">
        <v>360106</v>
      </c>
      <c r="D25" s="11" t="str">
        <f>VLOOKUP(C25,'Коды школ'!$A$2:$B$15,2,0)</f>
        <v>МАОУ «СОШ № 22»</v>
      </c>
      <c r="E25" s="11">
        <v>8</v>
      </c>
      <c r="F25" s="11">
        <v>8</v>
      </c>
      <c r="G25" s="11">
        <v>23</v>
      </c>
      <c r="H25" s="11">
        <v>23</v>
      </c>
      <c r="I25" s="11">
        <v>100</v>
      </c>
      <c r="J25" s="11" t="s">
        <v>13</v>
      </c>
      <c r="K25" s="11">
        <v>3</v>
      </c>
    </row>
    <row r="26" spans="1:11" x14ac:dyDescent="0.2">
      <c r="A26" s="11" t="s">
        <v>103</v>
      </c>
      <c r="B26" s="11" t="s">
        <v>107</v>
      </c>
      <c r="C26" s="11">
        <v>360102</v>
      </c>
      <c r="D26" s="11" t="str">
        <f>VLOOKUP(C26,'Коды школ'!$A$2:$B$15,2,0)</f>
        <v>МАОУ «СОШ № 4»</v>
      </c>
      <c r="E26" s="11">
        <v>8</v>
      </c>
      <c r="F26" s="11">
        <v>8</v>
      </c>
      <c r="G26" s="11">
        <v>21</v>
      </c>
      <c r="H26" s="11">
        <v>21</v>
      </c>
      <c r="I26" s="11">
        <v>100</v>
      </c>
      <c r="J26" s="11" t="s">
        <v>13</v>
      </c>
      <c r="K26" s="11">
        <v>6</v>
      </c>
    </row>
    <row r="27" spans="1:11" x14ac:dyDescent="0.2">
      <c r="A27" s="11" t="s">
        <v>103</v>
      </c>
      <c r="B27" s="11" t="s">
        <v>108</v>
      </c>
      <c r="C27" s="11">
        <v>360111</v>
      </c>
      <c r="D27" s="11" t="str">
        <f>VLOOKUP(C27,'Коды школ'!$A$2:$B$15,2,0)</f>
        <v>МАОУ «СОШ № 33»</v>
      </c>
      <c r="E27" s="11">
        <v>8</v>
      </c>
      <c r="F27" s="11">
        <v>8</v>
      </c>
      <c r="G27" s="11">
        <v>19</v>
      </c>
      <c r="H27" s="11">
        <v>19</v>
      </c>
      <c r="I27" s="11">
        <v>100</v>
      </c>
      <c r="J27" s="11" t="s">
        <v>13</v>
      </c>
      <c r="K27" s="11">
        <v>7</v>
      </c>
    </row>
    <row r="28" spans="1:11" x14ac:dyDescent="0.2">
      <c r="A28" s="11" t="s">
        <v>103</v>
      </c>
      <c r="B28" s="11" t="s">
        <v>109</v>
      </c>
      <c r="C28" s="11">
        <v>360111</v>
      </c>
      <c r="D28" s="11" t="str">
        <f>VLOOKUP(C28,'Коды школ'!$A$2:$B$15,2,0)</f>
        <v>МАОУ «СОШ № 33»</v>
      </c>
      <c r="E28" s="11">
        <v>8</v>
      </c>
      <c r="F28" s="11">
        <v>8</v>
      </c>
      <c r="G28" s="11">
        <v>18</v>
      </c>
      <c r="H28" s="11">
        <v>18</v>
      </c>
      <c r="I28" s="11">
        <v>100</v>
      </c>
      <c r="J28" s="11" t="s">
        <v>13</v>
      </c>
      <c r="K28" s="11">
        <v>8</v>
      </c>
    </row>
    <row r="29" spans="1:11" x14ac:dyDescent="0.2">
      <c r="A29" s="11" t="s">
        <v>103</v>
      </c>
      <c r="B29" s="11" t="s">
        <v>15</v>
      </c>
      <c r="C29" s="11">
        <v>360110</v>
      </c>
      <c r="D29" s="11" t="str">
        <f>VLOOKUP(C29,'Коды школ'!$A$2:$B$15,2,0)</f>
        <v>МАОУ «СОШ № 25»</v>
      </c>
      <c r="E29" s="11">
        <v>8</v>
      </c>
      <c r="F29" s="11">
        <v>8</v>
      </c>
      <c r="G29" s="11">
        <v>16</v>
      </c>
      <c r="H29" s="11">
        <v>16</v>
      </c>
      <c r="I29" s="11">
        <v>100</v>
      </c>
      <c r="J29" s="11" t="s">
        <v>13</v>
      </c>
      <c r="K29" s="11">
        <v>9</v>
      </c>
    </row>
    <row r="30" spans="1:11" x14ac:dyDescent="0.2">
      <c r="A30" s="11" t="s">
        <v>103</v>
      </c>
      <c r="B30" s="11" t="s">
        <v>110</v>
      </c>
      <c r="C30" s="11">
        <v>360111</v>
      </c>
      <c r="D30" s="11" t="str">
        <f>VLOOKUP(C30,'Коды школ'!$A$2:$B$15,2,0)</f>
        <v>МАОУ «СОШ № 33»</v>
      </c>
      <c r="E30" s="11">
        <v>8</v>
      </c>
      <c r="F30" s="11">
        <v>8</v>
      </c>
      <c r="G30" s="11">
        <v>15</v>
      </c>
      <c r="H30" s="11">
        <v>15</v>
      </c>
      <c r="I30" s="11">
        <v>100</v>
      </c>
      <c r="J30" s="11" t="s">
        <v>13</v>
      </c>
      <c r="K30" s="11">
        <v>10</v>
      </c>
    </row>
    <row r="31" spans="1:11" x14ac:dyDescent="0.2">
      <c r="A31" s="11" t="s">
        <v>103</v>
      </c>
      <c r="B31" s="11" t="s">
        <v>111</v>
      </c>
      <c r="C31" s="11">
        <v>360110</v>
      </c>
      <c r="D31" s="11" t="str">
        <f>VLOOKUP(C31,'Коды школ'!$A$2:$B$15,2,0)</f>
        <v>МАОУ «СОШ № 25»</v>
      </c>
      <c r="E31" s="11">
        <v>8</v>
      </c>
      <c r="F31" s="11">
        <v>8</v>
      </c>
      <c r="G31" s="11">
        <v>15</v>
      </c>
      <c r="H31" s="11">
        <v>15</v>
      </c>
      <c r="I31" s="11">
        <v>100</v>
      </c>
      <c r="J31" s="11" t="s">
        <v>13</v>
      </c>
      <c r="K31" s="11">
        <v>10</v>
      </c>
    </row>
    <row r="32" spans="1:11" x14ac:dyDescent="0.2">
      <c r="A32" s="11" t="s">
        <v>103</v>
      </c>
      <c r="B32" s="11" t="s">
        <v>87</v>
      </c>
      <c r="C32" s="11">
        <v>360110</v>
      </c>
      <c r="D32" s="11" t="str">
        <f>VLOOKUP(C32,'Коды школ'!$A$2:$B$15,2,0)</f>
        <v>МАОУ «СОШ № 25»</v>
      </c>
      <c r="E32" s="11">
        <v>8</v>
      </c>
      <c r="F32" s="11">
        <v>8</v>
      </c>
      <c r="G32" s="11">
        <v>14</v>
      </c>
      <c r="H32" s="11">
        <v>14</v>
      </c>
      <c r="I32" s="11">
        <v>100</v>
      </c>
      <c r="J32" s="11" t="s">
        <v>13</v>
      </c>
      <c r="K32" s="11">
        <v>12</v>
      </c>
    </row>
    <row r="33" spans="1:11" x14ac:dyDescent="0.2">
      <c r="A33" s="11" t="s">
        <v>103</v>
      </c>
      <c r="B33" s="11" t="s">
        <v>113</v>
      </c>
      <c r="C33" s="11">
        <v>360102</v>
      </c>
      <c r="D33" s="11" t="str">
        <f>VLOOKUP(C33,'Коды школ'!$A$2:$B$15,2,0)</f>
        <v>МАОУ «СОШ № 4»</v>
      </c>
      <c r="E33" s="11">
        <v>8</v>
      </c>
      <c r="F33" s="11">
        <v>8</v>
      </c>
      <c r="G33" s="11">
        <v>14</v>
      </c>
      <c r="H33" s="11">
        <v>14</v>
      </c>
      <c r="I33" s="11">
        <v>100</v>
      </c>
      <c r="J33" s="11" t="s">
        <v>13</v>
      </c>
      <c r="K33" s="11">
        <v>12</v>
      </c>
    </row>
    <row r="34" spans="1:11" x14ac:dyDescent="0.2">
      <c r="A34" s="11" t="s">
        <v>103</v>
      </c>
      <c r="B34" s="11" t="s">
        <v>114</v>
      </c>
      <c r="C34" s="11">
        <v>360110</v>
      </c>
      <c r="D34" s="11" t="str">
        <f>VLOOKUP(C34,'Коды школ'!$A$2:$B$15,2,0)</f>
        <v>МАОУ «СОШ № 25»</v>
      </c>
      <c r="E34" s="11">
        <v>8</v>
      </c>
      <c r="F34" s="11">
        <v>8</v>
      </c>
      <c r="G34" s="11">
        <v>14</v>
      </c>
      <c r="H34" s="11">
        <v>14</v>
      </c>
      <c r="I34" s="11">
        <v>100</v>
      </c>
      <c r="J34" s="11" t="s">
        <v>13</v>
      </c>
      <c r="K34" s="11">
        <v>12</v>
      </c>
    </row>
    <row r="35" spans="1:11" x14ac:dyDescent="0.2">
      <c r="A35" s="11" t="s">
        <v>103</v>
      </c>
      <c r="B35" s="11" t="s">
        <v>115</v>
      </c>
      <c r="C35" s="11">
        <v>360110</v>
      </c>
      <c r="D35" s="11" t="str">
        <f>VLOOKUP(C35,'Коды школ'!$A$2:$B$15,2,0)</f>
        <v>МАОУ «СОШ № 25»</v>
      </c>
      <c r="E35" s="11">
        <v>8</v>
      </c>
      <c r="F35" s="11">
        <v>8</v>
      </c>
      <c r="G35" s="11">
        <v>14</v>
      </c>
      <c r="H35" s="11">
        <v>14</v>
      </c>
      <c r="I35" s="11">
        <v>100</v>
      </c>
      <c r="J35" s="11" t="s">
        <v>13</v>
      </c>
      <c r="K35" s="11">
        <v>12</v>
      </c>
    </row>
    <row r="36" spans="1:11" x14ac:dyDescent="0.2">
      <c r="A36" s="11" t="s">
        <v>103</v>
      </c>
      <c r="B36" s="11" t="s">
        <v>116</v>
      </c>
      <c r="C36" s="11">
        <v>360110</v>
      </c>
      <c r="D36" s="11" t="str">
        <f>VLOOKUP(C36,'Коды школ'!$A$2:$B$15,2,0)</f>
        <v>МАОУ «СОШ № 25»</v>
      </c>
      <c r="E36" s="11">
        <v>8</v>
      </c>
      <c r="F36" s="11">
        <v>8</v>
      </c>
      <c r="G36" s="11">
        <v>13</v>
      </c>
      <c r="H36" s="11">
        <v>13</v>
      </c>
      <c r="I36" s="11">
        <v>100</v>
      </c>
      <c r="J36" s="11" t="s">
        <v>13</v>
      </c>
      <c r="K36" s="11">
        <v>16</v>
      </c>
    </row>
    <row r="37" spans="1:11" x14ac:dyDescent="0.2">
      <c r="A37" s="11" t="s">
        <v>103</v>
      </c>
      <c r="B37" s="11" t="s">
        <v>117</v>
      </c>
      <c r="C37" s="11">
        <v>360110</v>
      </c>
      <c r="D37" s="11" t="str">
        <f>VLOOKUP(C37,'Коды школ'!$A$2:$B$15,2,0)</f>
        <v>МАОУ «СОШ № 25»</v>
      </c>
      <c r="E37" s="11">
        <v>8</v>
      </c>
      <c r="F37" s="11">
        <v>8</v>
      </c>
      <c r="G37" s="11">
        <v>12</v>
      </c>
      <c r="H37" s="11">
        <v>12</v>
      </c>
      <c r="I37" s="11">
        <v>100</v>
      </c>
      <c r="J37" s="11" t="s">
        <v>13</v>
      </c>
      <c r="K37" s="11">
        <v>17</v>
      </c>
    </row>
    <row r="38" spans="1:11" x14ac:dyDescent="0.2">
      <c r="A38" s="11" t="s">
        <v>103</v>
      </c>
      <c r="B38" s="11" t="s">
        <v>118</v>
      </c>
      <c r="C38" s="11">
        <v>360111</v>
      </c>
      <c r="D38" s="11" t="str">
        <f>VLOOKUP(C38,'Коды школ'!$A$2:$B$15,2,0)</f>
        <v>МАОУ «СОШ № 33»</v>
      </c>
      <c r="E38" s="11">
        <v>8</v>
      </c>
      <c r="F38" s="11">
        <v>8</v>
      </c>
      <c r="G38" s="11">
        <v>12</v>
      </c>
      <c r="H38" s="11">
        <v>12</v>
      </c>
      <c r="I38" s="11">
        <v>100</v>
      </c>
      <c r="J38" s="11" t="s">
        <v>13</v>
      </c>
      <c r="K38" s="11">
        <v>17</v>
      </c>
    </row>
    <row r="39" spans="1:11" x14ac:dyDescent="0.2">
      <c r="A39" s="11" t="s">
        <v>103</v>
      </c>
      <c r="B39" s="11" t="s">
        <v>119</v>
      </c>
      <c r="C39" s="11">
        <v>360111</v>
      </c>
      <c r="D39" s="11" t="str">
        <f>VLOOKUP(C39,'Коды школ'!$A$2:$B$15,2,0)</f>
        <v>МАОУ «СОШ № 33»</v>
      </c>
      <c r="E39" s="11">
        <v>8</v>
      </c>
      <c r="F39" s="11">
        <v>8</v>
      </c>
      <c r="G39" s="11">
        <v>12</v>
      </c>
      <c r="H39" s="11">
        <v>12</v>
      </c>
      <c r="I39" s="11">
        <v>100</v>
      </c>
      <c r="J39" s="11" t="s">
        <v>13</v>
      </c>
      <c r="K39" s="11">
        <v>17</v>
      </c>
    </row>
    <row r="40" spans="1:11" x14ac:dyDescent="0.2">
      <c r="A40" s="11" t="s">
        <v>103</v>
      </c>
      <c r="B40" s="11" t="s">
        <v>121</v>
      </c>
      <c r="C40" s="11">
        <v>360101</v>
      </c>
      <c r="D40" s="11" t="str">
        <f>VLOOKUP(C40,'Коды школ'!$A$2:$B$15,2,0)</f>
        <v>МАОУ «СОШ № 3»</v>
      </c>
      <c r="E40" s="11">
        <v>8</v>
      </c>
      <c r="F40" s="11">
        <v>8</v>
      </c>
      <c r="G40" s="11">
        <v>12</v>
      </c>
      <c r="H40" s="11">
        <v>12</v>
      </c>
      <c r="I40" s="11">
        <v>100</v>
      </c>
      <c r="J40" s="11" t="s">
        <v>13</v>
      </c>
      <c r="K40" s="11">
        <v>17</v>
      </c>
    </row>
    <row r="41" spans="1:11" x14ac:dyDescent="0.2">
      <c r="A41" s="11" t="s">
        <v>103</v>
      </c>
      <c r="B41" s="11" t="s">
        <v>16</v>
      </c>
      <c r="C41" s="11">
        <v>360102</v>
      </c>
      <c r="D41" s="11" t="str">
        <f>VLOOKUP(C41,'Коды школ'!$A$2:$B$15,2,0)</f>
        <v>МАОУ «СОШ № 4»</v>
      </c>
      <c r="E41" s="11">
        <v>8</v>
      </c>
      <c r="F41" s="11">
        <v>8</v>
      </c>
      <c r="G41" s="11">
        <v>11</v>
      </c>
      <c r="H41" s="11">
        <v>11</v>
      </c>
      <c r="I41" s="11">
        <v>100</v>
      </c>
      <c r="J41" s="11" t="s">
        <v>13</v>
      </c>
      <c r="K41" s="11">
        <v>21</v>
      </c>
    </row>
    <row r="42" spans="1:11" x14ac:dyDescent="0.2">
      <c r="A42" s="11" t="s">
        <v>103</v>
      </c>
      <c r="B42" s="11" t="s">
        <v>24</v>
      </c>
      <c r="C42" s="11">
        <v>360106</v>
      </c>
      <c r="D42" s="11" t="str">
        <f>VLOOKUP(C42,'Коды школ'!$A$2:$B$15,2,0)</f>
        <v>МАОУ «СОШ № 22»</v>
      </c>
      <c r="E42" s="11">
        <v>8</v>
      </c>
      <c r="F42" s="11">
        <v>8</v>
      </c>
      <c r="G42" s="11">
        <v>11</v>
      </c>
      <c r="H42" s="11">
        <v>11</v>
      </c>
      <c r="I42" s="11">
        <v>100</v>
      </c>
      <c r="J42" s="11" t="s">
        <v>13</v>
      </c>
      <c r="K42" s="11">
        <v>21</v>
      </c>
    </row>
    <row r="43" spans="1:11" x14ac:dyDescent="0.2">
      <c r="A43" s="11" t="s">
        <v>103</v>
      </c>
      <c r="B43" s="11" t="s">
        <v>93</v>
      </c>
      <c r="C43" s="11">
        <v>360110</v>
      </c>
      <c r="D43" s="11" t="str">
        <f>VLOOKUP(C43,'Коды школ'!$A$2:$B$15,2,0)</f>
        <v>МАОУ «СОШ № 25»</v>
      </c>
      <c r="E43" s="11">
        <v>8</v>
      </c>
      <c r="F43" s="11">
        <v>8</v>
      </c>
      <c r="G43" s="11">
        <v>11</v>
      </c>
      <c r="H43" s="11">
        <v>11</v>
      </c>
      <c r="I43" s="11">
        <v>100</v>
      </c>
      <c r="J43" s="11" t="s">
        <v>13</v>
      </c>
      <c r="K43" s="11">
        <v>21</v>
      </c>
    </row>
    <row r="44" spans="1:11" x14ac:dyDescent="0.2">
      <c r="A44" s="11" t="s">
        <v>103</v>
      </c>
      <c r="B44" s="11" t="s">
        <v>25</v>
      </c>
      <c r="C44" s="11">
        <v>360110</v>
      </c>
      <c r="D44" s="11" t="str">
        <f>VLOOKUP(C44,'Коды школ'!$A$2:$B$15,2,0)</f>
        <v>МАОУ «СОШ № 25»</v>
      </c>
      <c r="E44" s="11">
        <v>8</v>
      </c>
      <c r="F44" s="11">
        <v>8</v>
      </c>
      <c r="G44" s="11">
        <v>11</v>
      </c>
      <c r="H44" s="11">
        <v>11</v>
      </c>
      <c r="I44" s="11">
        <v>100</v>
      </c>
      <c r="J44" s="11" t="s">
        <v>13</v>
      </c>
      <c r="K44" s="11">
        <v>21</v>
      </c>
    </row>
    <row r="45" spans="1:11" x14ac:dyDescent="0.2">
      <c r="A45" s="11" t="s">
        <v>103</v>
      </c>
      <c r="B45" s="11" t="s">
        <v>124</v>
      </c>
      <c r="C45" s="11">
        <v>360110</v>
      </c>
      <c r="D45" s="11" t="str">
        <f>VLOOKUP(C45,'Коды школ'!$A$2:$B$15,2,0)</f>
        <v>МАОУ «СОШ № 25»</v>
      </c>
      <c r="E45" s="11">
        <v>8</v>
      </c>
      <c r="F45" s="11">
        <v>8</v>
      </c>
      <c r="G45" s="11">
        <v>11</v>
      </c>
      <c r="H45" s="11">
        <v>11</v>
      </c>
      <c r="I45" s="11">
        <v>100</v>
      </c>
      <c r="J45" s="11" t="s">
        <v>13</v>
      </c>
      <c r="K45" s="11">
        <v>21</v>
      </c>
    </row>
    <row r="46" spans="1:11" x14ac:dyDescent="0.2">
      <c r="A46" s="11" t="s">
        <v>103</v>
      </c>
      <c r="B46" s="11" t="s">
        <v>125</v>
      </c>
      <c r="C46" s="11">
        <v>360109</v>
      </c>
      <c r="D46" s="11" t="str">
        <f>VLOOKUP(C46,'Коды школ'!$A$2:$B$15,2,0)</f>
        <v>МАОУ «СОШ № 2»</v>
      </c>
      <c r="E46" s="11">
        <v>8</v>
      </c>
      <c r="F46" s="11">
        <v>8</v>
      </c>
      <c r="G46" s="11">
        <v>10</v>
      </c>
      <c r="H46" s="11">
        <v>10</v>
      </c>
      <c r="I46" s="11">
        <v>100</v>
      </c>
      <c r="J46" s="11" t="s">
        <v>13</v>
      </c>
      <c r="K46" s="11">
        <v>26</v>
      </c>
    </row>
    <row r="47" spans="1:11" x14ac:dyDescent="0.2">
      <c r="A47" s="11" t="s">
        <v>103</v>
      </c>
      <c r="B47" s="11" t="s">
        <v>126</v>
      </c>
      <c r="C47" s="11">
        <v>360110</v>
      </c>
      <c r="D47" s="11" t="str">
        <f>VLOOKUP(C47,'Коды школ'!$A$2:$B$15,2,0)</f>
        <v>МАОУ «СОШ № 25»</v>
      </c>
      <c r="E47" s="11">
        <v>8</v>
      </c>
      <c r="F47" s="11">
        <v>8</v>
      </c>
      <c r="G47" s="11">
        <v>9</v>
      </c>
      <c r="H47" s="11">
        <v>9</v>
      </c>
      <c r="I47" s="11">
        <v>100</v>
      </c>
      <c r="J47" s="11" t="s">
        <v>13</v>
      </c>
      <c r="K47" s="11">
        <v>27</v>
      </c>
    </row>
    <row r="48" spans="1:11" x14ac:dyDescent="0.2">
      <c r="A48" s="11" t="s">
        <v>103</v>
      </c>
      <c r="B48" s="11" t="s">
        <v>64</v>
      </c>
      <c r="C48" s="11">
        <v>360110</v>
      </c>
      <c r="D48" s="11" t="str">
        <f>VLOOKUP(C48,'Коды школ'!$A$2:$B$15,2,0)</f>
        <v>МАОУ «СОШ № 25»</v>
      </c>
      <c r="E48" s="11">
        <v>8</v>
      </c>
      <c r="F48" s="11">
        <v>8</v>
      </c>
      <c r="G48" s="11">
        <v>6</v>
      </c>
      <c r="H48" s="11">
        <v>6</v>
      </c>
      <c r="I48" s="11">
        <v>100</v>
      </c>
      <c r="J48" s="11" t="s">
        <v>13</v>
      </c>
      <c r="K48" s="11">
        <v>28</v>
      </c>
    </row>
    <row r="49" spans="1:11" x14ac:dyDescent="0.2">
      <c r="A49" s="11" t="s">
        <v>103</v>
      </c>
      <c r="B49" s="11" t="s">
        <v>130</v>
      </c>
      <c r="C49" s="11">
        <v>360110</v>
      </c>
      <c r="D49" s="11" t="str">
        <f>VLOOKUP(C49,'Коды школ'!$A$2:$B$15,2,0)</f>
        <v>МАОУ «СОШ № 25»</v>
      </c>
      <c r="E49" s="11">
        <v>8</v>
      </c>
      <c r="F49" s="11">
        <v>8</v>
      </c>
      <c r="G49" s="11">
        <v>6</v>
      </c>
      <c r="H49" s="11">
        <v>6</v>
      </c>
      <c r="I49" s="11">
        <v>100</v>
      </c>
      <c r="J49" s="11" t="s">
        <v>13</v>
      </c>
      <c r="K49" s="11">
        <v>28</v>
      </c>
    </row>
    <row r="50" spans="1:11" x14ac:dyDescent="0.2">
      <c r="A50" s="11" t="s">
        <v>103</v>
      </c>
      <c r="B50" s="11" t="s">
        <v>131</v>
      </c>
      <c r="C50" s="11">
        <v>360110</v>
      </c>
      <c r="D50" s="11" t="str">
        <f>VLOOKUP(C50,'Коды школ'!$A$2:$B$15,2,0)</f>
        <v>МАОУ «СОШ № 25»</v>
      </c>
      <c r="E50" s="11">
        <v>8</v>
      </c>
      <c r="F50" s="11">
        <v>8</v>
      </c>
      <c r="G50" s="11">
        <v>6</v>
      </c>
      <c r="H50" s="11">
        <v>6</v>
      </c>
      <c r="I50" s="11">
        <v>100</v>
      </c>
      <c r="J50" s="11" t="s">
        <v>13</v>
      </c>
      <c r="K50" s="11">
        <v>28</v>
      </c>
    </row>
    <row r="51" spans="1:11" x14ac:dyDescent="0.2">
      <c r="A51" s="11" t="s">
        <v>103</v>
      </c>
      <c r="B51" s="11" t="s">
        <v>132</v>
      </c>
      <c r="C51" s="11">
        <v>360110</v>
      </c>
      <c r="D51" s="11" t="str">
        <f>VLOOKUP(C51,'Коды школ'!$A$2:$B$15,2,0)</f>
        <v>МАОУ «СОШ № 25»</v>
      </c>
      <c r="E51" s="11">
        <v>8</v>
      </c>
      <c r="F51" s="11">
        <v>8</v>
      </c>
      <c r="G51" s="11">
        <v>4</v>
      </c>
      <c r="H51" s="11">
        <v>4</v>
      </c>
      <c r="I51" s="11">
        <v>100</v>
      </c>
      <c r="J51" s="11" t="s">
        <v>13</v>
      </c>
      <c r="K51" s="11">
        <v>31</v>
      </c>
    </row>
    <row r="52" spans="1:11" x14ac:dyDescent="0.2">
      <c r="A52" s="11" t="s">
        <v>103</v>
      </c>
      <c r="B52" s="11" t="s">
        <v>91</v>
      </c>
      <c r="C52" s="11">
        <v>360110</v>
      </c>
      <c r="D52" s="11" t="str">
        <f>VLOOKUP(C52,'Коды школ'!$A$2:$B$15,2,0)</f>
        <v>МАОУ «СОШ № 25»</v>
      </c>
      <c r="E52" s="11">
        <v>8</v>
      </c>
      <c r="F52" s="11">
        <v>8</v>
      </c>
      <c r="G52" s="11">
        <v>3</v>
      </c>
      <c r="H52" s="11">
        <v>3</v>
      </c>
      <c r="I52" s="11">
        <v>100</v>
      </c>
      <c r="J52" s="11" t="s">
        <v>13</v>
      </c>
      <c r="K52" s="11">
        <v>32</v>
      </c>
    </row>
    <row r="53" spans="1:11" x14ac:dyDescent="0.2">
      <c r="A53" s="11" t="s">
        <v>103</v>
      </c>
      <c r="B53" s="11" t="s">
        <v>84</v>
      </c>
      <c r="C53" s="11">
        <v>360110</v>
      </c>
      <c r="D53" s="11" t="str">
        <f>VLOOKUP(C53,'Коды школ'!$A$2:$B$15,2,0)</f>
        <v>МАОУ «СОШ № 25»</v>
      </c>
      <c r="E53" s="11">
        <v>9</v>
      </c>
      <c r="F53" s="11">
        <v>9</v>
      </c>
      <c r="G53" s="11">
        <v>26</v>
      </c>
      <c r="H53" s="11">
        <v>26</v>
      </c>
      <c r="I53" s="11">
        <v>100</v>
      </c>
      <c r="J53" s="11" t="s">
        <v>12</v>
      </c>
      <c r="K53" s="11">
        <v>1</v>
      </c>
    </row>
    <row r="54" spans="1:11" x14ac:dyDescent="0.2">
      <c r="A54" s="11" t="s">
        <v>103</v>
      </c>
      <c r="B54" s="11" t="s">
        <v>65</v>
      </c>
      <c r="C54" s="11">
        <v>360106</v>
      </c>
      <c r="D54" s="11" t="str">
        <f>VLOOKUP(C54,'Коды школ'!$A$2:$B$15,2,0)</f>
        <v>МАОУ «СОШ № 22»</v>
      </c>
      <c r="E54" s="11">
        <v>9</v>
      </c>
      <c r="F54" s="11">
        <v>9</v>
      </c>
      <c r="G54" s="11">
        <v>25</v>
      </c>
      <c r="H54" s="11">
        <v>25</v>
      </c>
      <c r="I54" s="11">
        <v>100</v>
      </c>
      <c r="J54" s="11" t="s">
        <v>12</v>
      </c>
      <c r="K54" s="11">
        <v>2</v>
      </c>
    </row>
    <row r="55" spans="1:11" x14ac:dyDescent="0.2">
      <c r="A55" s="11" t="s">
        <v>103</v>
      </c>
      <c r="B55" s="11" t="s">
        <v>68</v>
      </c>
      <c r="C55" s="11">
        <v>360106</v>
      </c>
      <c r="D55" s="11" t="str">
        <f>VLOOKUP(C55,'Коды школ'!$A$2:$B$15,2,0)</f>
        <v>МАОУ «СОШ № 22»</v>
      </c>
      <c r="E55" s="11">
        <v>9</v>
      </c>
      <c r="F55" s="11">
        <v>9</v>
      </c>
      <c r="G55" s="11">
        <v>25</v>
      </c>
      <c r="H55" s="11">
        <v>25</v>
      </c>
      <c r="I55" s="11">
        <v>100</v>
      </c>
      <c r="J55" s="11" t="s">
        <v>12</v>
      </c>
      <c r="K55" s="11">
        <v>2</v>
      </c>
    </row>
    <row r="56" spans="1:11" x14ac:dyDescent="0.2">
      <c r="A56" s="11" t="s">
        <v>103</v>
      </c>
      <c r="B56" s="11" t="s">
        <v>134</v>
      </c>
      <c r="C56" s="11">
        <v>360111</v>
      </c>
      <c r="D56" s="11" t="str">
        <f>VLOOKUP(C56,'Коды школ'!$A$2:$B$15,2,0)</f>
        <v>МАОУ «СОШ № 33»</v>
      </c>
      <c r="E56" s="11">
        <v>9</v>
      </c>
      <c r="F56" s="11">
        <v>9</v>
      </c>
      <c r="G56" s="11">
        <v>23</v>
      </c>
      <c r="H56" s="11">
        <v>23</v>
      </c>
      <c r="I56" s="11">
        <v>100</v>
      </c>
      <c r="J56" s="11" t="s">
        <v>13</v>
      </c>
      <c r="K56" s="11">
        <v>4</v>
      </c>
    </row>
    <row r="57" spans="1:11" x14ac:dyDescent="0.2">
      <c r="A57" s="11" t="s">
        <v>103</v>
      </c>
      <c r="B57" s="11" t="s">
        <v>28</v>
      </c>
      <c r="C57" s="11">
        <v>360110</v>
      </c>
      <c r="D57" s="11" t="str">
        <f>VLOOKUP(C57,'Коды школ'!$A$2:$B$15,2,0)</f>
        <v>МАОУ «СОШ № 25»</v>
      </c>
      <c r="E57" s="11">
        <v>9</v>
      </c>
      <c r="F57" s="11">
        <v>9</v>
      </c>
      <c r="G57" s="11">
        <v>22</v>
      </c>
      <c r="H57" s="11">
        <v>22</v>
      </c>
      <c r="I57" s="11">
        <v>100</v>
      </c>
      <c r="J57" s="11" t="s">
        <v>13</v>
      </c>
      <c r="K57" s="11">
        <v>5</v>
      </c>
    </row>
    <row r="58" spans="1:11" x14ac:dyDescent="0.2">
      <c r="A58" s="11" t="s">
        <v>103</v>
      </c>
      <c r="B58" s="11" t="s">
        <v>27</v>
      </c>
      <c r="C58" s="11">
        <v>360110</v>
      </c>
      <c r="D58" s="11" t="str">
        <f>VLOOKUP(C58,'Коды школ'!$A$2:$B$15,2,0)</f>
        <v>МАОУ «СОШ № 25»</v>
      </c>
      <c r="E58" s="11">
        <v>9</v>
      </c>
      <c r="F58" s="11">
        <v>9</v>
      </c>
      <c r="G58" s="11">
        <v>20</v>
      </c>
      <c r="H58" s="11">
        <v>20</v>
      </c>
      <c r="I58" s="11">
        <v>100</v>
      </c>
      <c r="J58" s="11" t="s">
        <v>13</v>
      </c>
      <c r="K58" s="11">
        <v>6</v>
      </c>
    </row>
    <row r="59" spans="1:11" x14ac:dyDescent="0.2">
      <c r="A59" s="11" t="s">
        <v>103</v>
      </c>
      <c r="B59" s="11" t="s">
        <v>135</v>
      </c>
      <c r="C59" s="11">
        <v>360106</v>
      </c>
      <c r="D59" s="11" t="str">
        <f>VLOOKUP(C59,'Коды школ'!$A$2:$B$15,2,0)</f>
        <v>МАОУ «СОШ № 22»</v>
      </c>
      <c r="E59" s="11">
        <v>9</v>
      </c>
      <c r="F59" s="11">
        <v>9</v>
      </c>
      <c r="G59" s="11">
        <v>18</v>
      </c>
      <c r="H59" s="11">
        <v>18</v>
      </c>
      <c r="I59" s="11">
        <v>100</v>
      </c>
      <c r="J59" s="11" t="s">
        <v>13</v>
      </c>
      <c r="K59" s="11">
        <v>7</v>
      </c>
    </row>
    <row r="60" spans="1:11" x14ac:dyDescent="0.2">
      <c r="A60" s="11" t="s">
        <v>103</v>
      </c>
      <c r="B60" s="11" t="s">
        <v>94</v>
      </c>
      <c r="C60" s="11">
        <v>360109</v>
      </c>
      <c r="D60" s="11" t="str">
        <f>VLOOKUP(C60,'Коды школ'!$A$2:$B$15,2,0)</f>
        <v>МАОУ «СОШ № 2»</v>
      </c>
      <c r="E60" s="11">
        <v>9</v>
      </c>
      <c r="F60" s="11">
        <v>9</v>
      </c>
      <c r="G60" s="11">
        <v>15</v>
      </c>
      <c r="H60" s="11">
        <v>15</v>
      </c>
      <c r="I60" s="11">
        <v>100</v>
      </c>
      <c r="J60" s="11" t="s">
        <v>13</v>
      </c>
      <c r="K60" s="11">
        <v>8</v>
      </c>
    </row>
    <row r="61" spans="1:11" x14ac:dyDescent="0.2">
      <c r="A61" s="11" t="s">
        <v>103</v>
      </c>
      <c r="B61" s="11" t="s">
        <v>69</v>
      </c>
      <c r="C61" s="11">
        <v>360106</v>
      </c>
      <c r="D61" s="11" t="str">
        <f>VLOOKUP(C61,'Коды школ'!$A$2:$B$15,2,0)</f>
        <v>МАОУ «СОШ № 22»</v>
      </c>
      <c r="E61" s="11">
        <v>9</v>
      </c>
      <c r="F61" s="11">
        <v>9</v>
      </c>
      <c r="G61" s="11">
        <v>14</v>
      </c>
      <c r="H61" s="11">
        <v>14</v>
      </c>
      <c r="I61" s="11">
        <v>100</v>
      </c>
      <c r="J61" s="11" t="s">
        <v>13</v>
      </c>
      <c r="K61" s="11">
        <v>9</v>
      </c>
    </row>
    <row r="62" spans="1:11" x14ac:dyDescent="0.2">
      <c r="A62" s="11" t="s">
        <v>103</v>
      </c>
      <c r="B62" s="11" t="s">
        <v>136</v>
      </c>
      <c r="C62" s="11">
        <v>360106</v>
      </c>
      <c r="D62" s="11" t="str">
        <f>VLOOKUP(C62,'Коды школ'!$A$2:$B$15,2,0)</f>
        <v>МАОУ «СОШ № 22»</v>
      </c>
      <c r="E62" s="11">
        <v>9</v>
      </c>
      <c r="F62" s="11">
        <v>9</v>
      </c>
      <c r="G62" s="11">
        <v>12</v>
      </c>
      <c r="H62" s="11">
        <v>12</v>
      </c>
      <c r="I62" s="11">
        <v>100</v>
      </c>
      <c r="J62" s="11" t="s">
        <v>13</v>
      </c>
      <c r="K62" s="11">
        <v>10</v>
      </c>
    </row>
    <row r="63" spans="1:11" x14ac:dyDescent="0.2">
      <c r="A63" s="11" t="s">
        <v>103</v>
      </c>
      <c r="B63" s="11" t="s">
        <v>137</v>
      </c>
      <c r="C63" s="11">
        <v>360106</v>
      </c>
      <c r="D63" s="11" t="str">
        <f>VLOOKUP(C63,'Коды школ'!$A$2:$B$15,2,0)</f>
        <v>МАОУ «СОШ № 22»</v>
      </c>
      <c r="E63" s="11">
        <v>9</v>
      </c>
      <c r="F63" s="11">
        <v>9</v>
      </c>
      <c r="G63" s="11">
        <v>9</v>
      </c>
      <c r="H63" s="11">
        <v>9</v>
      </c>
      <c r="I63" s="11">
        <v>100</v>
      </c>
      <c r="J63" s="11" t="s">
        <v>13</v>
      </c>
      <c r="K63" s="11">
        <v>11</v>
      </c>
    </row>
    <row r="64" spans="1:11" x14ac:dyDescent="0.2">
      <c r="A64" s="11" t="s">
        <v>103</v>
      </c>
      <c r="B64" s="11" t="s">
        <v>70</v>
      </c>
      <c r="C64" s="11">
        <v>360106</v>
      </c>
      <c r="D64" s="11" t="str">
        <f>VLOOKUP(C64,'Коды школ'!$A$2:$B$15,2,0)</f>
        <v>МАОУ «СОШ № 22»</v>
      </c>
      <c r="E64" s="11">
        <v>9</v>
      </c>
      <c r="F64" s="11">
        <v>9</v>
      </c>
      <c r="G64" s="11">
        <v>6</v>
      </c>
      <c r="H64" s="11">
        <v>6</v>
      </c>
      <c r="I64" s="11">
        <v>100</v>
      </c>
      <c r="J64" s="11" t="s">
        <v>13</v>
      </c>
      <c r="K64" s="11">
        <v>12</v>
      </c>
    </row>
    <row r="65" spans="1:11" x14ac:dyDescent="0.2">
      <c r="A65" s="11" t="s">
        <v>103</v>
      </c>
      <c r="B65" s="11" t="s">
        <v>71</v>
      </c>
      <c r="C65" s="11">
        <v>360110</v>
      </c>
      <c r="D65" s="11" t="str">
        <f>VLOOKUP(C65,'Коды школ'!$A$2:$B$15,2,0)</f>
        <v>МАОУ «СОШ № 25»</v>
      </c>
      <c r="E65" s="11">
        <v>10</v>
      </c>
      <c r="F65" s="11">
        <v>11</v>
      </c>
      <c r="G65" s="11">
        <v>38</v>
      </c>
      <c r="H65" s="11">
        <v>38</v>
      </c>
      <c r="I65" s="11">
        <v>100</v>
      </c>
      <c r="J65" s="11" t="s">
        <v>12</v>
      </c>
      <c r="K65" s="11">
        <v>1</v>
      </c>
    </row>
    <row r="66" spans="1:11" x14ac:dyDescent="0.2">
      <c r="A66" s="11" t="s">
        <v>103</v>
      </c>
      <c r="B66" s="11" t="s">
        <v>72</v>
      </c>
      <c r="C66" s="11">
        <v>360109</v>
      </c>
      <c r="D66" s="11" t="str">
        <f>VLOOKUP(C66,'Коды школ'!$A$2:$B$15,2,0)</f>
        <v>МАОУ «СОШ № 2»</v>
      </c>
      <c r="E66" s="11">
        <v>10</v>
      </c>
      <c r="F66" s="11">
        <v>11</v>
      </c>
      <c r="G66" s="11">
        <v>33</v>
      </c>
      <c r="H66" s="11">
        <v>33</v>
      </c>
      <c r="I66" s="11">
        <v>100</v>
      </c>
      <c r="J66" s="11" t="s">
        <v>12</v>
      </c>
      <c r="K66" s="11">
        <v>2</v>
      </c>
    </row>
    <row r="67" spans="1:11" x14ac:dyDescent="0.2">
      <c r="A67" s="11" t="s">
        <v>103</v>
      </c>
      <c r="B67" s="11" t="s">
        <v>76</v>
      </c>
      <c r="C67" s="11">
        <v>360109</v>
      </c>
      <c r="D67" s="11" t="str">
        <f>VLOOKUP(C67,'Коды школ'!$A$2:$B$15,2,0)</f>
        <v>МАОУ «СОШ № 2»</v>
      </c>
      <c r="E67" s="11">
        <v>10</v>
      </c>
      <c r="F67" s="11">
        <v>11</v>
      </c>
      <c r="G67" s="11">
        <v>31</v>
      </c>
      <c r="H67" s="11">
        <v>31</v>
      </c>
      <c r="I67" s="11">
        <v>100</v>
      </c>
      <c r="J67" s="11" t="s">
        <v>13</v>
      </c>
      <c r="K67" s="11">
        <v>3</v>
      </c>
    </row>
    <row r="68" spans="1:11" x14ac:dyDescent="0.2">
      <c r="A68" s="11" t="s">
        <v>103</v>
      </c>
      <c r="B68" s="11" t="s">
        <v>141</v>
      </c>
      <c r="C68" s="11">
        <v>360109</v>
      </c>
      <c r="D68" s="11" t="str">
        <f>VLOOKUP(C68,'Коды школ'!$A$2:$B$15,2,0)</f>
        <v>МАОУ «СОШ № 2»</v>
      </c>
      <c r="E68" s="11">
        <v>10</v>
      </c>
      <c r="F68" s="11">
        <v>11</v>
      </c>
      <c r="G68" s="11">
        <v>24</v>
      </c>
      <c r="H68" s="11">
        <v>24</v>
      </c>
      <c r="I68" s="11">
        <v>100</v>
      </c>
      <c r="J68" s="11" t="s">
        <v>13</v>
      </c>
      <c r="K68" s="11">
        <v>4</v>
      </c>
    </row>
    <row r="69" spans="1:11" x14ac:dyDescent="0.2">
      <c r="A69" s="11" t="s">
        <v>103</v>
      </c>
      <c r="B69" s="11" t="s">
        <v>77</v>
      </c>
      <c r="C69" s="11">
        <v>360106</v>
      </c>
      <c r="D69" s="11" t="str">
        <f>VLOOKUP(C69,'Коды школ'!$A$2:$B$15,2,0)</f>
        <v>МАОУ «СОШ № 22»</v>
      </c>
      <c r="E69" s="11">
        <v>10</v>
      </c>
      <c r="F69" s="11">
        <v>11</v>
      </c>
      <c r="G69" s="11">
        <v>20</v>
      </c>
      <c r="H69" s="11">
        <v>20</v>
      </c>
      <c r="I69" s="11">
        <v>100</v>
      </c>
      <c r="J69" s="11" t="s">
        <v>13</v>
      </c>
      <c r="K69" s="11">
        <v>5</v>
      </c>
    </row>
    <row r="70" spans="1:11" x14ac:dyDescent="0.2">
      <c r="A70" s="11" t="s">
        <v>103</v>
      </c>
      <c r="B70" s="11" t="s">
        <v>31</v>
      </c>
      <c r="C70" s="11">
        <v>360109</v>
      </c>
      <c r="D70" s="11" t="str">
        <f>VLOOKUP(C70,'Коды школ'!$A$2:$B$15,2,0)</f>
        <v>МАОУ «СОШ № 2»</v>
      </c>
      <c r="E70" s="11">
        <v>10</v>
      </c>
      <c r="F70" s="11">
        <v>11</v>
      </c>
      <c r="G70" s="11">
        <v>19</v>
      </c>
      <c r="H70" s="11">
        <v>19</v>
      </c>
      <c r="I70" s="11">
        <v>100</v>
      </c>
      <c r="J70" s="11" t="s">
        <v>13</v>
      </c>
      <c r="K70" s="11">
        <v>6</v>
      </c>
    </row>
    <row r="71" spans="1:11" x14ac:dyDescent="0.2">
      <c r="A71" s="11" t="s">
        <v>103</v>
      </c>
      <c r="B71" s="11" t="s">
        <v>144</v>
      </c>
      <c r="C71" s="11">
        <v>360110</v>
      </c>
      <c r="D71" s="11" t="str">
        <f>VLOOKUP(C71,'Коды школ'!$A$2:$B$15,2,0)</f>
        <v>МАОУ «СОШ № 25»</v>
      </c>
      <c r="E71" s="11">
        <v>10</v>
      </c>
      <c r="F71" s="11">
        <v>11</v>
      </c>
      <c r="G71" s="11">
        <v>17</v>
      </c>
      <c r="H71" s="11">
        <v>17</v>
      </c>
      <c r="I71" s="11">
        <v>100</v>
      </c>
      <c r="J71" s="11" t="s">
        <v>13</v>
      </c>
      <c r="K71" s="11">
        <v>7</v>
      </c>
    </row>
    <row r="72" spans="1:11" x14ac:dyDescent="0.2">
      <c r="A72" s="11" t="s">
        <v>103</v>
      </c>
      <c r="B72" s="11" t="s">
        <v>73</v>
      </c>
      <c r="C72" s="11">
        <v>360109</v>
      </c>
      <c r="D72" s="11" t="str">
        <f>VLOOKUP(C72,'Коды школ'!$A$2:$B$15,2,0)</f>
        <v>МАОУ «СОШ № 2»</v>
      </c>
      <c r="E72" s="11">
        <v>10</v>
      </c>
      <c r="F72" s="11">
        <v>11</v>
      </c>
      <c r="G72" s="11">
        <v>17</v>
      </c>
      <c r="H72" s="11">
        <v>17</v>
      </c>
      <c r="I72" s="11">
        <v>100</v>
      </c>
      <c r="J72" s="11" t="s">
        <v>13</v>
      </c>
      <c r="K72" s="11">
        <v>7</v>
      </c>
    </row>
    <row r="73" spans="1:11" x14ac:dyDescent="0.2">
      <c r="A73" s="11" t="s">
        <v>103</v>
      </c>
      <c r="B73" s="11" t="s">
        <v>79</v>
      </c>
      <c r="C73" s="11">
        <v>360110</v>
      </c>
      <c r="D73" s="11" t="str">
        <f>VLOOKUP(C73,'Коды школ'!$A$2:$B$15,2,0)</f>
        <v>МАОУ «СОШ № 25»</v>
      </c>
      <c r="E73" s="11">
        <v>10</v>
      </c>
      <c r="F73" s="11">
        <v>11</v>
      </c>
      <c r="G73" s="11">
        <v>12</v>
      </c>
      <c r="H73" s="11">
        <v>12</v>
      </c>
      <c r="I73" s="11">
        <v>100</v>
      </c>
      <c r="J73" s="11" t="s">
        <v>13</v>
      </c>
      <c r="K73" s="11">
        <v>9</v>
      </c>
    </row>
    <row r="74" spans="1:11" x14ac:dyDescent="0.2">
      <c r="A74" s="11" t="s">
        <v>103</v>
      </c>
      <c r="B74" s="11" t="s">
        <v>147</v>
      </c>
      <c r="C74" s="11">
        <v>360109</v>
      </c>
      <c r="D74" s="11" t="str">
        <f>VLOOKUP(C74,'Коды школ'!$A$2:$B$15,2,0)</f>
        <v>МАОУ «СОШ № 2»</v>
      </c>
      <c r="E74" s="11">
        <v>10</v>
      </c>
      <c r="F74" s="11">
        <v>11</v>
      </c>
      <c r="G74" s="11">
        <v>9</v>
      </c>
      <c r="H74" s="11">
        <v>9</v>
      </c>
      <c r="I74" s="11">
        <v>100</v>
      </c>
      <c r="J74" s="11" t="s">
        <v>13</v>
      </c>
      <c r="K74" s="11">
        <v>10</v>
      </c>
    </row>
    <row r="75" spans="1:11" x14ac:dyDescent="0.2">
      <c r="A75" s="11" t="s">
        <v>103</v>
      </c>
      <c r="B75" s="11" t="s">
        <v>80</v>
      </c>
      <c r="C75" s="11">
        <v>360110</v>
      </c>
      <c r="D75" s="11" t="str">
        <f>VLOOKUP(C75,'Коды школ'!$A$2:$B$15,2,0)</f>
        <v>МАОУ «СОШ № 25»</v>
      </c>
      <c r="E75" s="11">
        <v>11</v>
      </c>
      <c r="F75" s="11">
        <v>11</v>
      </c>
      <c r="G75" s="11">
        <v>36</v>
      </c>
      <c r="H75" s="11">
        <v>36</v>
      </c>
      <c r="I75" s="11">
        <v>100</v>
      </c>
      <c r="J75" s="11" t="s">
        <v>12</v>
      </c>
      <c r="K75" s="11">
        <v>1</v>
      </c>
    </row>
    <row r="76" spans="1:11" x14ac:dyDescent="0.2">
      <c r="A76" s="11" t="s">
        <v>103</v>
      </c>
      <c r="B76" s="11" t="s">
        <v>102</v>
      </c>
      <c r="C76" s="11">
        <v>360109</v>
      </c>
      <c r="D76" s="11" t="str">
        <f>VLOOKUP(C76,'Коды школ'!$A$2:$B$15,2,0)</f>
        <v>МАОУ «СОШ № 2»</v>
      </c>
      <c r="E76" s="11">
        <v>11</v>
      </c>
      <c r="F76" s="11">
        <v>11</v>
      </c>
      <c r="G76" s="11">
        <v>30</v>
      </c>
      <c r="H76" s="11">
        <v>30</v>
      </c>
      <c r="I76" s="11">
        <v>100</v>
      </c>
      <c r="J76" s="11" t="s">
        <v>12</v>
      </c>
      <c r="K76" s="11">
        <v>2</v>
      </c>
    </row>
    <row r="77" spans="1:11" x14ac:dyDescent="0.2">
      <c r="A77" s="11" t="s">
        <v>103</v>
      </c>
      <c r="B77" s="11" t="s">
        <v>138</v>
      </c>
      <c r="C77" s="11">
        <v>360109</v>
      </c>
      <c r="D77" s="11" t="str">
        <f>VLOOKUP(C77,'Коды школ'!$A$2:$B$15,2,0)</f>
        <v>МАОУ «СОШ № 2»</v>
      </c>
      <c r="E77" s="11">
        <v>11</v>
      </c>
      <c r="F77" s="11">
        <v>11</v>
      </c>
      <c r="G77" s="11">
        <v>29</v>
      </c>
      <c r="H77" s="11">
        <v>29</v>
      </c>
      <c r="I77" s="11">
        <v>100</v>
      </c>
      <c r="J77" s="11" t="s">
        <v>13</v>
      </c>
      <c r="K77" s="11">
        <v>3</v>
      </c>
    </row>
    <row r="78" spans="1:11" x14ac:dyDescent="0.2">
      <c r="A78" s="11" t="s">
        <v>103</v>
      </c>
      <c r="B78" s="11" t="s">
        <v>139</v>
      </c>
      <c r="C78" s="11">
        <v>360110</v>
      </c>
      <c r="D78" s="11" t="str">
        <f>VLOOKUP(C78,'Коды школ'!$A$2:$B$15,2,0)</f>
        <v>МАОУ «СОШ № 25»</v>
      </c>
      <c r="E78" s="11">
        <v>11</v>
      </c>
      <c r="F78" s="11">
        <v>11</v>
      </c>
      <c r="G78" s="11">
        <v>28</v>
      </c>
      <c r="H78" s="11">
        <v>28</v>
      </c>
      <c r="I78" s="11">
        <v>100</v>
      </c>
      <c r="J78" s="11" t="s">
        <v>13</v>
      </c>
      <c r="K78" s="11">
        <v>4</v>
      </c>
    </row>
    <row r="79" spans="1:11" x14ac:dyDescent="0.2">
      <c r="A79" s="11" t="s">
        <v>103</v>
      </c>
      <c r="B79" s="11" t="s">
        <v>140</v>
      </c>
      <c r="C79" s="11">
        <v>360110</v>
      </c>
      <c r="D79" s="11" t="str">
        <f>VLOOKUP(C79,'Коды школ'!$A$2:$B$15,2,0)</f>
        <v>МАОУ «СОШ № 25»</v>
      </c>
      <c r="E79" s="11">
        <v>11</v>
      </c>
      <c r="F79" s="11">
        <v>11</v>
      </c>
      <c r="G79" s="11">
        <v>27</v>
      </c>
      <c r="H79" s="11">
        <v>27</v>
      </c>
      <c r="I79" s="11">
        <v>100</v>
      </c>
      <c r="J79" s="11" t="s">
        <v>13</v>
      </c>
      <c r="K79" s="11">
        <v>5</v>
      </c>
    </row>
    <row r="80" spans="1:11" x14ac:dyDescent="0.2">
      <c r="A80" s="11" t="s">
        <v>103</v>
      </c>
      <c r="B80" s="11" t="s">
        <v>142</v>
      </c>
      <c r="C80" s="11">
        <v>360111</v>
      </c>
      <c r="D80" s="11" t="str">
        <f>VLOOKUP(C80,'Коды школ'!$A$2:$B$15,2,0)</f>
        <v>МАОУ «СОШ № 33»</v>
      </c>
      <c r="E80" s="11">
        <v>11</v>
      </c>
      <c r="F80" s="11">
        <v>11</v>
      </c>
      <c r="G80" s="11">
        <v>23</v>
      </c>
      <c r="H80" s="11">
        <v>23</v>
      </c>
      <c r="I80" s="11">
        <v>100</v>
      </c>
      <c r="J80" s="11" t="s">
        <v>13</v>
      </c>
      <c r="K80" s="11">
        <v>6</v>
      </c>
    </row>
    <row r="81" spans="1:11" x14ac:dyDescent="0.2">
      <c r="A81" s="11" t="s">
        <v>103</v>
      </c>
      <c r="B81" s="11" t="s">
        <v>143</v>
      </c>
      <c r="C81" s="11">
        <v>360108</v>
      </c>
      <c r="D81" s="11" t="str">
        <f>VLOOKUP(C81,'Коды школ'!$A$2:$B$15,2,0)</f>
        <v>МАОУ «СОШ № 1»</v>
      </c>
      <c r="E81" s="11">
        <v>11</v>
      </c>
      <c r="F81" s="11">
        <v>11</v>
      </c>
      <c r="G81" s="11">
        <v>18</v>
      </c>
      <c r="H81" s="11">
        <v>18</v>
      </c>
      <c r="I81" s="11">
        <v>100</v>
      </c>
      <c r="J81" s="11" t="s">
        <v>13</v>
      </c>
      <c r="K81" s="11">
        <v>7</v>
      </c>
    </row>
    <row r="82" spans="1:11" x14ac:dyDescent="0.2">
      <c r="A82" s="11" t="s">
        <v>103</v>
      </c>
      <c r="B82" s="11" t="s">
        <v>145</v>
      </c>
      <c r="C82" s="11">
        <v>360110</v>
      </c>
      <c r="D82" s="11" t="str">
        <f>VLOOKUP(C82,'Коды школ'!$A$2:$B$15,2,0)</f>
        <v>МАОУ «СОШ № 25»</v>
      </c>
      <c r="E82" s="11">
        <v>11</v>
      </c>
      <c r="F82" s="11">
        <v>11</v>
      </c>
      <c r="G82" s="11">
        <v>15</v>
      </c>
      <c r="H82" s="11">
        <v>15</v>
      </c>
      <c r="I82" s="11">
        <v>100</v>
      </c>
      <c r="J82" s="11" t="s">
        <v>13</v>
      </c>
      <c r="K82" s="11">
        <v>8</v>
      </c>
    </row>
    <row r="83" spans="1:11" x14ac:dyDescent="0.2">
      <c r="A83" s="11" t="s">
        <v>103</v>
      </c>
      <c r="B83" s="11" t="s">
        <v>146</v>
      </c>
      <c r="C83" s="11">
        <v>360111</v>
      </c>
      <c r="D83" s="11" t="str">
        <f>VLOOKUP(C83,'Коды школ'!$A$2:$B$15,2,0)</f>
        <v>МАОУ «СОШ № 33»</v>
      </c>
      <c r="E83" s="11">
        <v>11</v>
      </c>
      <c r="F83" s="11">
        <v>11</v>
      </c>
      <c r="G83" s="11">
        <v>14</v>
      </c>
      <c r="H83" s="11">
        <v>14</v>
      </c>
      <c r="I83" s="11">
        <v>100</v>
      </c>
      <c r="J83" s="11" t="s">
        <v>13</v>
      </c>
      <c r="K83" s="11">
        <v>9</v>
      </c>
    </row>
    <row r="84" spans="1:11" x14ac:dyDescent="0.2">
      <c r="A84" s="11" t="s">
        <v>103</v>
      </c>
      <c r="B84" s="11" t="s">
        <v>38</v>
      </c>
      <c r="C84" s="11">
        <v>360111</v>
      </c>
      <c r="D84" s="11" t="str">
        <f>VLOOKUP(C84,'Коды школ'!$A$2:$B$15,2,0)</f>
        <v>МАОУ «СОШ № 33»</v>
      </c>
      <c r="E84" s="11">
        <v>11</v>
      </c>
      <c r="F84" s="11">
        <v>11</v>
      </c>
      <c r="G84" s="11">
        <v>14</v>
      </c>
      <c r="H84" s="11">
        <v>14</v>
      </c>
      <c r="I84" s="11">
        <v>100</v>
      </c>
      <c r="J84" s="11" t="s">
        <v>13</v>
      </c>
      <c r="K84" s="11">
        <v>9</v>
      </c>
    </row>
  </sheetData>
  <sortState ref="A65:K84">
    <sortCondition ref="E65:E84"/>
    <sortCondition descending="1" ref="F65:F84"/>
  </sortState>
  <mergeCells count="1">
    <mergeCell ref="A5:K5"/>
  </mergeCells>
  <pageMargins left="0.75" right="0.75" top="1" bottom="1" header="0.5" footer="0.5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OutlineSymbols="0" showWhiteSpace="0" workbookViewId="0">
      <selection activeCell="I1" sqref="I1"/>
    </sheetView>
  </sheetViews>
  <sheetFormatPr defaultRowHeight="14.25" x14ac:dyDescent="0.2"/>
  <cols>
    <col min="1" max="1" width="27.5" bestFit="1" customWidth="1"/>
    <col min="2" max="2" width="34.25" bestFit="1" customWidth="1"/>
    <col min="3" max="3" width="9.875" hidden="1" customWidth="1"/>
    <col min="4" max="4" width="23.125" customWidth="1"/>
    <col min="5" max="8" width="11.875" customWidth="1"/>
    <col min="9" max="9" width="15.75" customWidth="1"/>
    <col min="10" max="10" width="11.25" bestFit="1" customWidth="1"/>
    <col min="11" max="11" width="8.125" bestFit="1" customWidth="1"/>
  </cols>
  <sheetData>
    <row r="1" spans="1:12" x14ac:dyDescent="0.2">
      <c r="A1" s="9"/>
      <c r="B1" s="9"/>
      <c r="C1" s="9"/>
      <c r="D1" s="9"/>
      <c r="E1" s="9"/>
      <c r="F1" s="9"/>
      <c r="G1" s="9"/>
      <c r="H1" s="9"/>
      <c r="I1" s="9" t="s">
        <v>340</v>
      </c>
      <c r="J1" s="9"/>
      <c r="K1" s="9"/>
      <c r="L1" s="9"/>
    </row>
    <row r="2" spans="1:12" x14ac:dyDescent="0.2">
      <c r="A2" s="9"/>
      <c r="B2" s="9"/>
      <c r="C2" s="9"/>
      <c r="D2" s="9"/>
      <c r="E2" s="9"/>
      <c r="F2" s="9"/>
      <c r="G2" s="9"/>
      <c r="H2" s="9"/>
      <c r="I2" s="9" t="s">
        <v>40</v>
      </c>
      <c r="J2" s="9"/>
      <c r="K2" s="9"/>
      <c r="L2" s="9"/>
    </row>
    <row r="3" spans="1:12" x14ac:dyDescent="0.2">
      <c r="A3" s="9"/>
      <c r="B3" s="9"/>
      <c r="C3" s="9"/>
      <c r="D3" s="9"/>
      <c r="E3" s="9"/>
      <c r="F3" s="9"/>
      <c r="G3" s="9"/>
      <c r="H3" s="9"/>
      <c r="I3" s="9" t="s">
        <v>41</v>
      </c>
      <c r="J3" s="9"/>
      <c r="K3" s="9"/>
      <c r="L3" s="9"/>
    </row>
    <row r="4" spans="1:1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">
      <c r="A5" s="12" t="s">
        <v>343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9"/>
    </row>
    <row r="6" spans="1:12" ht="29.25" customHeight="1" x14ac:dyDescent="0.2">
      <c r="A6" s="10" t="s">
        <v>0</v>
      </c>
      <c r="B6" s="10" t="s">
        <v>1</v>
      </c>
      <c r="C6" s="10" t="s">
        <v>2</v>
      </c>
      <c r="D6" s="10" t="s">
        <v>57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9"/>
    </row>
    <row r="7" spans="1:12" x14ac:dyDescent="0.2">
      <c r="A7" s="11" t="s">
        <v>211</v>
      </c>
      <c r="B7" s="11" t="s">
        <v>212</v>
      </c>
      <c r="C7" s="11">
        <v>361202</v>
      </c>
      <c r="D7" s="11" t="str">
        <f>VLOOKUP(C7,'Коды школ'!$A$2:$B$15,2,0)</f>
        <v>ГАПОУ СО Верхнепышминский механикотехнологический техникум «Юность»</v>
      </c>
      <c r="E7" s="11">
        <v>7</v>
      </c>
      <c r="F7" s="11">
        <v>7</v>
      </c>
      <c r="G7" s="11">
        <v>86.62</v>
      </c>
      <c r="H7" s="11">
        <v>86.62</v>
      </c>
      <c r="I7" s="11">
        <v>100</v>
      </c>
      <c r="J7" s="11" t="s">
        <v>11</v>
      </c>
      <c r="K7" s="11">
        <v>1</v>
      </c>
      <c r="L7" s="9"/>
    </row>
    <row r="8" spans="1:12" x14ac:dyDescent="0.2">
      <c r="A8" s="11" t="s">
        <v>211</v>
      </c>
      <c r="B8" s="11" t="s">
        <v>213</v>
      </c>
      <c r="C8" s="11">
        <v>360101</v>
      </c>
      <c r="D8" s="11" t="str">
        <f>VLOOKUP(C8,'Коды школ'!$A$2:$B$15,2,0)</f>
        <v>МАОУ «СОШ № 3»</v>
      </c>
      <c r="E8" s="11">
        <v>7</v>
      </c>
      <c r="F8" s="11">
        <v>7</v>
      </c>
      <c r="G8" s="11">
        <v>80.260000000000005</v>
      </c>
      <c r="H8" s="11">
        <v>80.260000000000005</v>
      </c>
      <c r="I8" s="11">
        <v>100</v>
      </c>
      <c r="J8" s="11" t="s">
        <v>13</v>
      </c>
      <c r="K8" s="11">
        <v>2</v>
      </c>
      <c r="L8" s="9"/>
    </row>
    <row r="9" spans="1:12" x14ac:dyDescent="0.2">
      <c r="A9" s="11" t="s">
        <v>211</v>
      </c>
      <c r="B9" s="11" t="s">
        <v>214</v>
      </c>
      <c r="C9" s="11">
        <v>360101</v>
      </c>
      <c r="D9" s="11" t="str">
        <f>VLOOKUP(C9,'Коды школ'!$A$2:$B$15,2,0)</f>
        <v>МАОУ «СОШ № 3»</v>
      </c>
      <c r="E9" s="11">
        <v>7</v>
      </c>
      <c r="F9" s="11">
        <v>7</v>
      </c>
      <c r="G9" s="11">
        <v>74.94</v>
      </c>
      <c r="H9" s="11">
        <v>74.94</v>
      </c>
      <c r="I9" s="11">
        <v>100</v>
      </c>
      <c r="J9" s="11" t="s">
        <v>13</v>
      </c>
      <c r="K9" s="11">
        <v>3</v>
      </c>
      <c r="L9" s="9"/>
    </row>
    <row r="10" spans="1:12" x14ac:dyDescent="0.2">
      <c r="A10" s="11" t="s">
        <v>211</v>
      </c>
      <c r="B10" s="11" t="s">
        <v>215</v>
      </c>
      <c r="C10" s="11">
        <v>360101</v>
      </c>
      <c r="D10" s="11" t="str">
        <f>VLOOKUP(C10,'Коды школ'!$A$2:$B$15,2,0)</f>
        <v>МАОУ «СОШ № 3»</v>
      </c>
      <c r="E10" s="11">
        <v>7</v>
      </c>
      <c r="F10" s="11">
        <v>7</v>
      </c>
      <c r="G10" s="11">
        <v>72.45</v>
      </c>
      <c r="H10" s="11">
        <v>72.45</v>
      </c>
      <c r="I10" s="11">
        <v>100</v>
      </c>
      <c r="J10" s="11" t="s">
        <v>13</v>
      </c>
      <c r="K10" s="11">
        <v>4</v>
      </c>
      <c r="L10" s="9"/>
    </row>
    <row r="11" spans="1:12" x14ac:dyDescent="0.2">
      <c r="A11" s="11" t="s">
        <v>211</v>
      </c>
      <c r="B11" s="11" t="s">
        <v>216</v>
      </c>
      <c r="C11" s="11">
        <v>360108</v>
      </c>
      <c r="D11" s="11" t="str">
        <f>VLOOKUP(C11,'Коды школ'!$A$2:$B$15,2,0)</f>
        <v>МАОУ «СОШ № 1»</v>
      </c>
      <c r="E11" s="11">
        <v>7</v>
      </c>
      <c r="F11" s="11">
        <v>7</v>
      </c>
      <c r="G11" s="11">
        <v>71.36</v>
      </c>
      <c r="H11" s="11">
        <v>71.36</v>
      </c>
      <c r="I11" s="11">
        <v>100</v>
      </c>
      <c r="J11" s="11" t="s">
        <v>13</v>
      </c>
      <c r="K11" s="11">
        <v>5</v>
      </c>
      <c r="L11" s="9"/>
    </row>
    <row r="12" spans="1:12" x14ac:dyDescent="0.2">
      <c r="A12" s="11" t="s">
        <v>211</v>
      </c>
      <c r="B12" s="11" t="s">
        <v>217</v>
      </c>
      <c r="C12" s="11">
        <v>360109</v>
      </c>
      <c r="D12" s="11" t="str">
        <f>VLOOKUP(C12,'Коды школ'!$A$2:$B$15,2,0)</f>
        <v>МАОУ «СОШ № 2»</v>
      </c>
      <c r="E12" s="11">
        <v>7</v>
      </c>
      <c r="F12" s="11">
        <v>7</v>
      </c>
      <c r="G12" s="11">
        <v>69.91</v>
      </c>
      <c r="H12" s="11">
        <v>69.91</v>
      </c>
      <c r="I12" s="11">
        <v>100</v>
      </c>
      <c r="J12" s="11" t="s">
        <v>13</v>
      </c>
      <c r="K12" s="11">
        <v>6</v>
      </c>
      <c r="L12" s="9"/>
    </row>
    <row r="13" spans="1:12" x14ac:dyDescent="0.2">
      <c r="A13" s="11" t="s">
        <v>211</v>
      </c>
      <c r="B13" s="11" t="s">
        <v>218</v>
      </c>
      <c r="C13" s="11">
        <v>360104</v>
      </c>
      <c r="D13" s="11" t="str">
        <f>VLOOKUP(C13,'Коды школ'!$A$2:$B$15,2,0)</f>
        <v>МАОУ «СОШ № 9»</v>
      </c>
      <c r="E13" s="11">
        <v>7</v>
      </c>
      <c r="F13" s="11">
        <v>7</v>
      </c>
      <c r="G13" s="11">
        <v>68.22</v>
      </c>
      <c r="H13" s="11">
        <v>68.22</v>
      </c>
      <c r="I13" s="11">
        <v>100</v>
      </c>
      <c r="J13" s="11" t="s">
        <v>13</v>
      </c>
      <c r="K13" s="11">
        <v>7</v>
      </c>
      <c r="L13" s="9"/>
    </row>
    <row r="14" spans="1:12" x14ac:dyDescent="0.2">
      <c r="A14" s="11" t="s">
        <v>211</v>
      </c>
      <c r="B14" s="11" t="s">
        <v>59</v>
      </c>
      <c r="C14" s="11">
        <v>360101</v>
      </c>
      <c r="D14" s="11" t="str">
        <f>VLOOKUP(C14,'Коды школ'!$A$2:$B$15,2,0)</f>
        <v>МАОУ «СОШ № 3»</v>
      </c>
      <c r="E14" s="11">
        <v>7</v>
      </c>
      <c r="F14" s="11">
        <v>7</v>
      </c>
      <c r="G14" s="11">
        <v>66.14</v>
      </c>
      <c r="H14" s="11">
        <v>66.14</v>
      </c>
      <c r="I14" s="11">
        <v>100</v>
      </c>
      <c r="J14" s="11" t="s">
        <v>13</v>
      </c>
      <c r="K14" s="11">
        <v>8</v>
      </c>
      <c r="L14" s="9"/>
    </row>
    <row r="15" spans="1:12" x14ac:dyDescent="0.2">
      <c r="A15" s="11" t="s">
        <v>211</v>
      </c>
      <c r="B15" s="11" t="s">
        <v>219</v>
      </c>
      <c r="C15" s="11">
        <v>360101</v>
      </c>
      <c r="D15" s="11" t="str">
        <f>VLOOKUP(C15,'Коды школ'!$A$2:$B$15,2,0)</f>
        <v>МАОУ «СОШ № 3»</v>
      </c>
      <c r="E15" s="11">
        <v>7</v>
      </c>
      <c r="F15" s="11">
        <v>7</v>
      </c>
      <c r="G15" s="11">
        <v>62.76</v>
      </c>
      <c r="H15" s="11">
        <v>62.760000000000005</v>
      </c>
      <c r="I15" s="11">
        <v>100</v>
      </c>
      <c r="J15" s="11" t="s">
        <v>13</v>
      </c>
      <c r="K15" s="11">
        <v>9</v>
      </c>
      <c r="L15" s="9"/>
    </row>
    <row r="16" spans="1:12" x14ac:dyDescent="0.2">
      <c r="A16" s="11" t="s">
        <v>211</v>
      </c>
      <c r="B16" s="11" t="s">
        <v>220</v>
      </c>
      <c r="C16" s="11">
        <v>360101</v>
      </c>
      <c r="D16" s="11" t="str">
        <f>VLOOKUP(C16,'Коды школ'!$A$2:$B$15,2,0)</f>
        <v>МАОУ «СОШ № 3»</v>
      </c>
      <c r="E16" s="11">
        <v>7</v>
      </c>
      <c r="F16" s="11">
        <v>7</v>
      </c>
      <c r="G16" s="11">
        <v>62.73</v>
      </c>
      <c r="H16" s="11">
        <v>62.730000000000004</v>
      </c>
      <c r="I16" s="11">
        <v>100</v>
      </c>
      <c r="J16" s="11" t="s">
        <v>13</v>
      </c>
      <c r="K16" s="11">
        <v>10</v>
      </c>
      <c r="L16" s="9"/>
    </row>
    <row r="17" spans="1:12" x14ac:dyDescent="0.2">
      <c r="A17" s="11" t="s">
        <v>211</v>
      </c>
      <c r="B17" s="11" t="s">
        <v>221</v>
      </c>
      <c r="C17" s="11">
        <v>360105</v>
      </c>
      <c r="D17" s="11" t="str">
        <f>VLOOKUP(C17,'Коды школ'!$A$2:$B$15,2,0)</f>
        <v>МАОУ «СОШ № 16»</v>
      </c>
      <c r="E17" s="11">
        <v>7</v>
      </c>
      <c r="F17" s="11">
        <v>7</v>
      </c>
      <c r="G17" s="11">
        <v>58.2</v>
      </c>
      <c r="H17" s="11">
        <v>58.2</v>
      </c>
      <c r="I17" s="11">
        <v>100</v>
      </c>
      <c r="J17" s="11" t="s">
        <v>13</v>
      </c>
      <c r="K17" s="11">
        <v>11</v>
      </c>
      <c r="L17" s="9"/>
    </row>
    <row r="18" spans="1:12" x14ac:dyDescent="0.2">
      <c r="A18" s="11" t="s">
        <v>211</v>
      </c>
      <c r="B18" s="11" t="s">
        <v>222</v>
      </c>
      <c r="C18" s="11">
        <v>360108</v>
      </c>
      <c r="D18" s="11" t="str">
        <f>VLOOKUP(C18,'Коды школ'!$A$2:$B$15,2,0)</f>
        <v>МАОУ «СОШ № 1»</v>
      </c>
      <c r="E18" s="11">
        <v>8</v>
      </c>
      <c r="F18" s="11">
        <v>8</v>
      </c>
      <c r="G18" s="11">
        <v>82.18</v>
      </c>
      <c r="H18" s="11">
        <v>82.18</v>
      </c>
      <c r="I18" s="11">
        <v>100</v>
      </c>
      <c r="J18" s="11" t="s">
        <v>12</v>
      </c>
      <c r="K18" s="11">
        <v>1</v>
      </c>
      <c r="L18" s="9"/>
    </row>
    <row r="19" spans="1:12" x14ac:dyDescent="0.2">
      <c r="A19" s="11" t="s">
        <v>211</v>
      </c>
      <c r="B19" s="11" t="s">
        <v>223</v>
      </c>
      <c r="C19" s="11">
        <v>360109</v>
      </c>
      <c r="D19" s="11" t="str">
        <f>VLOOKUP(C19,'Коды школ'!$A$2:$B$15,2,0)</f>
        <v>МАОУ «СОШ № 2»</v>
      </c>
      <c r="E19" s="11">
        <v>8</v>
      </c>
      <c r="F19" s="11">
        <v>8</v>
      </c>
      <c r="G19" s="11">
        <v>81.38</v>
      </c>
      <c r="H19" s="11">
        <v>81.38</v>
      </c>
      <c r="I19" s="11">
        <v>100</v>
      </c>
      <c r="J19" s="11" t="s">
        <v>12</v>
      </c>
      <c r="K19" s="11">
        <v>2</v>
      </c>
      <c r="L19" s="9"/>
    </row>
    <row r="20" spans="1:12" x14ac:dyDescent="0.2">
      <c r="A20" s="11" t="s">
        <v>211</v>
      </c>
      <c r="B20" s="11" t="s">
        <v>224</v>
      </c>
      <c r="C20" s="11">
        <v>360108</v>
      </c>
      <c r="D20" s="11" t="str">
        <f>VLOOKUP(C20,'Коды школ'!$A$2:$B$15,2,0)</f>
        <v>МАОУ «СОШ № 1»</v>
      </c>
      <c r="E20" s="11">
        <v>8</v>
      </c>
      <c r="F20" s="11">
        <v>8</v>
      </c>
      <c r="G20" s="11">
        <v>80.11</v>
      </c>
      <c r="H20" s="11">
        <v>80.11</v>
      </c>
      <c r="I20" s="11">
        <v>100</v>
      </c>
      <c r="J20" s="11" t="s">
        <v>13</v>
      </c>
      <c r="K20" s="11">
        <v>3</v>
      </c>
      <c r="L20" s="9"/>
    </row>
    <row r="21" spans="1:12" x14ac:dyDescent="0.2">
      <c r="A21" s="11" t="s">
        <v>211</v>
      </c>
      <c r="B21" s="11" t="s">
        <v>225</v>
      </c>
      <c r="C21" s="11">
        <v>360109</v>
      </c>
      <c r="D21" s="11" t="str">
        <f>VLOOKUP(C21,'Коды школ'!$A$2:$B$15,2,0)</f>
        <v>МАОУ «СОШ № 2»</v>
      </c>
      <c r="E21" s="11">
        <v>8</v>
      </c>
      <c r="F21" s="11">
        <v>8</v>
      </c>
      <c r="G21" s="11">
        <v>78.78</v>
      </c>
      <c r="H21" s="11">
        <v>78.78</v>
      </c>
      <c r="I21" s="11">
        <v>100</v>
      </c>
      <c r="J21" s="11" t="s">
        <v>13</v>
      </c>
      <c r="K21" s="11">
        <v>4</v>
      </c>
      <c r="L21" s="9"/>
    </row>
    <row r="22" spans="1:12" x14ac:dyDescent="0.2">
      <c r="A22" s="11" t="s">
        <v>211</v>
      </c>
      <c r="B22" s="11" t="s">
        <v>226</v>
      </c>
      <c r="C22" s="11">
        <v>360109</v>
      </c>
      <c r="D22" s="11" t="str">
        <f>VLOOKUP(C22,'Коды школ'!$A$2:$B$15,2,0)</f>
        <v>МАОУ «СОШ № 2»</v>
      </c>
      <c r="E22" s="11">
        <v>8</v>
      </c>
      <c r="F22" s="11">
        <v>8</v>
      </c>
      <c r="G22" s="11">
        <v>78.180000000000007</v>
      </c>
      <c r="H22" s="11">
        <v>78.180000000000007</v>
      </c>
      <c r="I22" s="11">
        <v>100</v>
      </c>
      <c r="J22" s="11" t="s">
        <v>13</v>
      </c>
      <c r="K22" s="11">
        <v>5</v>
      </c>
      <c r="L22" s="9"/>
    </row>
    <row r="23" spans="1:12" x14ac:dyDescent="0.2">
      <c r="A23" s="11" t="s">
        <v>211</v>
      </c>
      <c r="B23" s="11" t="s">
        <v>227</v>
      </c>
      <c r="C23" s="11">
        <v>360107</v>
      </c>
      <c r="D23" s="11" t="str">
        <f>VLOOKUP(C23,'Коды школ'!$A$2:$B$15,2,0)</f>
        <v>МАОУ «СОШ № 24»</v>
      </c>
      <c r="E23" s="11">
        <v>8</v>
      </c>
      <c r="F23" s="11">
        <v>8</v>
      </c>
      <c r="G23" s="11">
        <v>77.430000000000007</v>
      </c>
      <c r="H23" s="11">
        <v>77.429999999999993</v>
      </c>
      <c r="I23" s="11">
        <v>100</v>
      </c>
      <c r="J23" s="11" t="s">
        <v>13</v>
      </c>
      <c r="K23" s="11">
        <v>6</v>
      </c>
      <c r="L23" s="9"/>
    </row>
    <row r="24" spans="1:12" x14ac:dyDescent="0.2">
      <c r="A24" s="11" t="s">
        <v>211</v>
      </c>
      <c r="B24" s="11" t="s">
        <v>228</v>
      </c>
      <c r="C24" s="11">
        <v>360108</v>
      </c>
      <c r="D24" s="11" t="str">
        <f>VLOOKUP(C24,'Коды школ'!$A$2:$B$15,2,0)</f>
        <v>МАОУ «СОШ № 1»</v>
      </c>
      <c r="E24" s="11">
        <v>8</v>
      </c>
      <c r="F24" s="11">
        <v>8</v>
      </c>
      <c r="G24" s="11">
        <v>74.98</v>
      </c>
      <c r="H24" s="11">
        <v>74.98</v>
      </c>
      <c r="I24" s="11">
        <v>100</v>
      </c>
      <c r="J24" s="11" t="s">
        <v>13</v>
      </c>
      <c r="K24" s="11">
        <v>7</v>
      </c>
      <c r="L24" s="9"/>
    </row>
    <row r="25" spans="1:12" x14ac:dyDescent="0.2">
      <c r="A25" s="11" t="s">
        <v>211</v>
      </c>
      <c r="B25" s="11" t="s">
        <v>229</v>
      </c>
      <c r="C25" s="11">
        <v>360102</v>
      </c>
      <c r="D25" s="11" t="str">
        <f>VLOOKUP(C25,'Коды школ'!$A$2:$B$15,2,0)</f>
        <v>МАОУ «СОШ № 4»</v>
      </c>
      <c r="E25" s="11">
        <v>8</v>
      </c>
      <c r="F25" s="11">
        <v>8</v>
      </c>
      <c r="G25" s="11">
        <v>74.66</v>
      </c>
      <c r="H25" s="11">
        <v>74.66</v>
      </c>
      <c r="I25" s="11">
        <v>100</v>
      </c>
      <c r="J25" s="11" t="s">
        <v>13</v>
      </c>
      <c r="K25" s="11">
        <v>8</v>
      </c>
      <c r="L25" s="9"/>
    </row>
    <row r="26" spans="1:12" x14ac:dyDescent="0.2">
      <c r="A26" s="11" t="s">
        <v>211</v>
      </c>
      <c r="B26" s="11" t="s">
        <v>230</v>
      </c>
      <c r="C26" s="11">
        <v>360111</v>
      </c>
      <c r="D26" s="11" t="str">
        <f>VLOOKUP(C26,'Коды школ'!$A$2:$B$15,2,0)</f>
        <v>МАОУ «СОШ № 33»</v>
      </c>
      <c r="E26" s="11">
        <v>8</v>
      </c>
      <c r="F26" s="11">
        <v>8</v>
      </c>
      <c r="G26" s="11">
        <v>71.8</v>
      </c>
      <c r="H26" s="11">
        <v>71.800000000000011</v>
      </c>
      <c r="I26" s="11">
        <v>100</v>
      </c>
      <c r="J26" s="11" t="s">
        <v>13</v>
      </c>
      <c r="K26" s="11">
        <v>9</v>
      </c>
      <c r="L26" s="9"/>
    </row>
    <row r="27" spans="1:12" x14ac:dyDescent="0.2">
      <c r="A27" s="11" t="s">
        <v>211</v>
      </c>
      <c r="B27" s="11" t="s">
        <v>62</v>
      </c>
      <c r="C27" s="11">
        <v>360106</v>
      </c>
      <c r="D27" s="11" t="str">
        <f>VLOOKUP(C27,'Коды школ'!$A$2:$B$15,2,0)</f>
        <v>МАОУ «СОШ № 22»</v>
      </c>
      <c r="E27" s="11">
        <v>8</v>
      </c>
      <c r="F27" s="11">
        <v>8</v>
      </c>
      <c r="G27" s="11">
        <v>70.81</v>
      </c>
      <c r="H27" s="11">
        <v>70.81</v>
      </c>
      <c r="I27" s="11">
        <v>100</v>
      </c>
      <c r="J27" s="11" t="s">
        <v>13</v>
      </c>
      <c r="K27" s="11">
        <v>10</v>
      </c>
      <c r="L27" s="9"/>
    </row>
    <row r="28" spans="1:12" x14ac:dyDescent="0.2">
      <c r="A28" s="11" t="s">
        <v>211</v>
      </c>
      <c r="B28" s="11" t="s">
        <v>231</v>
      </c>
      <c r="C28" s="11">
        <v>360107</v>
      </c>
      <c r="D28" s="11" t="str">
        <f>VLOOKUP(C28,'Коды школ'!$A$2:$B$15,2,0)</f>
        <v>МАОУ «СОШ № 24»</v>
      </c>
      <c r="E28" s="11">
        <v>8</v>
      </c>
      <c r="F28" s="11">
        <v>8</v>
      </c>
      <c r="G28" s="11">
        <v>69.42</v>
      </c>
      <c r="H28" s="11">
        <v>69.42</v>
      </c>
      <c r="I28" s="11">
        <v>100</v>
      </c>
      <c r="J28" s="11" t="s">
        <v>13</v>
      </c>
      <c r="K28" s="11">
        <v>11</v>
      </c>
      <c r="L28" s="9"/>
    </row>
    <row r="29" spans="1:12" x14ac:dyDescent="0.2">
      <c r="A29" s="11" t="s">
        <v>211</v>
      </c>
      <c r="B29" s="11" t="s">
        <v>232</v>
      </c>
      <c r="C29" s="11">
        <v>360109</v>
      </c>
      <c r="D29" s="11" t="str">
        <f>VLOOKUP(C29,'Коды школ'!$A$2:$B$15,2,0)</f>
        <v>МАОУ «СОШ № 2»</v>
      </c>
      <c r="E29" s="11">
        <v>8</v>
      </c>
      <c r="F29" s="11">
        <v>8</v>
      </c>
      <c r="G29" s="11">
        <v>67</v>
      </c>
      <c r="H29" s="11">
        <v>67</v>
      </c>
      <c r="I29" s="11">
        <v>100</v>
      </c>
      <c r="J29" s="11" t="s">
        <v>13</v>
      </c>
      <c r="K29" s="11">
        <v>12</v>
      </c>
      <c r="L29" s="9"/>
    </row>
    <row r="30" spans="1:12" x14ac:dyDescent="0.2">
      <c r="A30" s="11" t="s">
        <v>211</v>
      </c>
      <c r="B30" s="11" t="s">
        <v>61</v>
      </c>
      <c r="C30" s="11">
        <v>360106</v>
      </c>
      <c r="D30" s="11" t="str">
        <f>VLOOKUP(C30,'Коды школ'!$A$2:$B$15,2,0)</f>
        <v>МАОУ «СОШ № 22»</v>
      </c>
      <c r="E30" s="11">
        <v>8</v>
      </c>
      <c r="F30" s="11">
        <v>8</v>
      </c>
      <c r="G30" s="11">
        <v>65.92</v>
      </c>
      <c r="H30" s="11">
        <v>65.92</v>
      </c>
      <c r="I30" s="11">
        <v>100</v>
      </c>
      <c r="J30" s="11" t="s">
        <v>13</v>
      </c>
      <c r="K30" s="11">
        <v>13</v>
      </c>
      <c r="L30" s="9"/>
    </row>
    <row r="31" spans="1:12" x14ac:dyDescent="0.2">
      <c r="A31" s="11" t="s">
        <v>211</v>
      </c>
      <c r="B31" s="11" t="s">
        <v>233</v>
      </c>
      <c r="C31" s="11">
        <v>361202</v>
      </c>
      <c r="D31" s="11" t="str">
        <f>VLOOKUP(C31,'Коды школ'!$A$2:$B$15,2,0)</f>
        <v>ГАПОУ СО Верхнепышминский механикотехнологический техникум «Юность»</v>
      </c>
      <c r="E31" s="11">
        <v>8</v>
      </c>
      <c r="F31" s="11">
        <v>8</v>
      </c>
      <c r="G31" s="11">
        <v>64.989999999999995</v>
      </c>
      <c r="H31" s="11">
        <v>64.989999999999995</v>
      </c>
      <c r="I31" s="11">
        <v>100</v>
      </c>
      <c r="J31" s="11" t="s">
        <v>13</v>
      </c>
      <c r="K31" s="11">
        <v>14</v>
      </c>
      <c r="L31" s="9"/>
    </row>
    <row r="32" spans="1:12" x14ac:dyDescent="0.2">
      <c r="A32" s="11" t="s">
        <v>211</v>
      </c>
      <c r="B32" s="11" t="s">
        <v>234</v>
      </c>
      <c r="C32" s="11">
        <v>360111</v>
      </c>
      <c r="D32" s="11" t="str">
        <f>VLOOKUP(C32,'Коды школ'!$A$2:$B$15,2,0)</f>
        <v>МАОУ «СОШ № 33»</v>
      </c>
      <c r="E32" s="11">
        <v>8</v>
      </c>
      <c r="F32" s="11">
        <v>8</v>
      </c>
      <c r="G32" s="11">
        <v>63.78</v>
      </c>
      <c r="H32" s="11">
        <v>63.78</v>
      </c>
      <c r="I32" s="11">
        <v>100</v>
      </c>
      <c r="J32" s="11" t="s">
        <v>13</v>
      </c>
      <c r="K32" s="11">
        <v>15</v>
      </c>
      <c r="L32" s="9"/>
    </row>
    <row r="33" spans="1:12" x14ac:dyDescent="0.2">
      <c r="A33" s="11" t="s">
        <v>211</v>
      </c>
      <c r="B33" s="11" t="s">
        <v>235</v>
      </c>
      <c r="C33" s="11">
        <v>360102</v>
      </c>
      <c r="D33" s="11" t="str">
        <f>VLOOKUP(C33,'Коды школ'!$A$2:$B$15,2,0)</f>
        <v>МАОУ «СОШ № 4»</v>
      </c>
      <c r="E33" s="11">
        <v>8</v>
      </c>
      <c r="F33" s="11">
        <v>8</v>
      </c>
      <c r="G33" s="11">
        <v>0</v>
      </c>
      <c r="H33" s="11">
        <v>0</v>
      </c>
      <c r="I33" s="11">
        <v>100</v>
      </c>
      <c r="J33" s="11" t="s">
        <v>13</v>
      </c>
      <c r="K33" s="11">
        <v>16</v>
      </c>
      <c r="L33" s="9"/>
    </row>
    <row r="34" spans="1:12" x14ac:dyDescent="0.2">
      <c r="A34" s="11" t="s">
        <v>211</v>
      </c>
      <c r="B34" s="11" t="s">
        <v>236</v>
      </c>
      <c r="C34" s="11">
        <v>360108</v>
      </c>
      <c r="D34" s="11" t="str">
        <f>VLOOKUP(C34,'Коды школ'!$A$2:$B$15,2,0)</f>
        <v>МАОУ «СОШ № 1»</v>
      </c>
      <c r="E34" s="11">
        <v>8</v>
      </c>
      <c r="F34" s="11">
        <v>8</v>
      </c>
      <c r="G34" s="11">
        <v>0</v>
      </c>
      <c r="H34" s="11">
        <v>0</v>
      </c>
      <c r="I34" s="11">
        <v>100</v>
      </c>
      <c r="J34" s="11" t="s">
        <v>13</v>
      </c>
      <c r="K34" s="11">
        <v>16</v>
      </c>
      <c r="L34" s="9"/>
    </row>
    <row r="35" spans="1:12" x14ac:dyDescent="0.2">
      <c r="A35" s="11" t="s">
        <v>211</v>
      </c>
      <c r="B35" s="11" t="s">
        <v>237</v>
      </c>
      <c r="C35" s="11">
        <v>360109</v>
      </c>
      <c r="D35" s="11" t="str">
        <f>VLOOKUP(C35,'Коды школ'!$A$2:$B$15,2,0)</f>
        <v>МАОУ «СОШ № 2»</v>
      </c>
      <c r="E35" s="11">
        <v>9</v>
      </c>
      <c r="F35" s="11">
        <v>9</v>
      </c>
      <c r="G35" s="11">
        <v>92.31</v>
      </c>
      <c r="H35" s="11">
        <v>92.31</v>
      </c>
      <c r="I35" s="11">
        <v>100</v>
      </c>
      <c r="J35" s="11" t="s">
        <v>11</v>
      </c>
      <c r="K35" s="11">
        <v>1</v>
      </c>
      <c r="L35" s="9"/>
    </row>
    <row r="36" spans="1:12" x14ac:dyDescent="0.2">
      <c r="A36" s="11" t="s">
        <v>211</v>
      </c>
      <c r="B36" s="11" t="s">
        <v>238</v>
      </c>
      <c r="C36" s="11">
        <v>360111</v>
      </c>
      <c r="D36" s="11" t="str">
        <f>VLOOKUP(C36,'Коды школ'!$A$2:$B$15,2,0)</f>
        <v>МАОУ «СОШ № 33»</v>
      </c>
      <c r="E36" s="11">
        <v>9</v>
      </c>
      <c r="F36" s="11">
        <v>9</v>
      </c>
      <c r="G36" s="11">
        <v>86.27</v>
      </c>
      <c r="H36" s="11">
        <v>86.27</v>
      </c>
      <c r="I36" s="11">
        <v>100</v>
      </c>
      <c r="J36" s="11" t="s">
        <v>13</v>
      </c>
      <c r="K36" s="11">
        <v>2</v>
      </c>
      <c r="L36" s="9"/>
    </row>
    <row r="37" spans="1:12" x14ac:dyDescent="0.2">
      <c r="A37" s="11" t="s">
        <v>211</v>
      </c>
      <c r="B37" s="11" t="s">
        <v>239</v>
      </c>
      <c r="C37" s="11">
        <v>360106</v>
      </c>
      <c r="D37" s="11" t="str">
        <f>VLOOKUP(C37,'Коды школ'!$A$2:$B$15,2,0)</f>
        <v>МАОУ «СОШ № 22»</v>
      </c>
      <c r="E37" s="11">
        <v>9</v>
      </c>
      <c r="F37" s="11">
        <v>9</v>
      </c>
      <c r="G37" s="11">
        <v>82.53</v>
      </c>
      <c r="H37" s="11">
        <v>82.53</v>
      </c>
      <c r="I37" s="11">
        <v>100</v>
      </c>
      <c r="J37" s="11" t="s">
        <v>13</v>
      </c>
      <c r="K37" s="11">
        <v>3</v>
      </c>
      <c r="L37" s="9"/>
    </row>
    <row r="38" spans="1:12" x14ac:dyDescent="0.2">
      <c r="A38" s="11" t="s">
        <v>211</v>
      </c>
      <c r="B38" s="11" t="s">
        <v>240</v>
      </c>
      <c r="C38" s="11">
        <v>360106</v>
      </c>
      <c r="D38" s="11" t="str">
        <f>VLOOKUP(C38,'Коды школ'!$A$2:$B$15,2,0)</f>
        <v>МАОУ «СОШ № 22»</v>
      </c>
      <c r="E38" s="11">
        <v>9</v>
      </c>
      <c r="F38" s="11">
        <v>9</v>
      </c>
      <c r="G38" s="11">
        <v>82.16</v>
      </c>
      <c r="H38" s="11">
        <v>82.16</v>
      </c>
      <c r="I38" s="11">
        <v>100</v>
      </c>
      <c r="J38" s="11" t="s">
        <v>13</v>
      </c>
      <c r="K38" s="11">
        <v>4</v>
      </c>
      <c r="L38" s="9"/>
    </row>
    <row r="39" spans="1:12" x14ac:dyDescent="0.2">
      <c r="A39" s="11" t="s">
        <v>211</v>
      </c>
      <c r="B39" s="11" t="s">
        <v>241</v>
      </c>
      <c r="C39" s="11">
        <v>360101</v>
      </c>
      <c r="D39" s="11" t="str">
        <f>VLOOKUP(C39,'Коды школ'!$A$2:$B$15,2,0)</f>
        <v>МАОУ «СОШ № 3»</v>
      </c>
      <c r="E39" s="11">
        <v>9</v>
      </c>
      <c r="F39" s="11">
        <v>9</v>
      </c>
      <c r="G39" s="11">
        <v>81.69</v>
      </c>
      <c r="H39" s="11">
        <v>81.69</v>
      </c>
      <c r="I39" s="11">
        <v>100</v>
      </c>
      <c r="J39" s="11" t="s">
        <v>13</v>
      </c>
      <c r="K39" s="11">
        <v>5</v>
      </c>
      <c r="L39" s="9"/>
    </row>
    <row r="40" spans="1:12" x14ac:dyDescent="0.2">
      <c r="A40" s="11" t="s">
        <v>211</v>
      </c>
      <c r="B40" s="11" t="s">
        <v>242</v>
      </c>
      <c r="C40" s="11">
        <v>360111</v>
      </c>
      <c r="D40" s="11" t="str">
        <f>VLOOKUP(C40,'Коды школ'!$A$2:$B$15,2,0)</f>
        <v>МАОУ «СОШ № 33»</v>
      </c>
      <c r="E40" s="11">
        <v>9</v>
      </c>
      <c r="F40" s="11">
        <v>9</v>
      </c>
      <c r="G40" s="11">
        <v>80.930000000000007</v>
      </c>
      <c r="H40" s="11">
        <v>80.929999999999993</v>
      </c>
      <c r="I40" s="11">
        <v>100</v>
      </c>
      <c r="J40" s="11" t="s">
        <v>13</v>
      </c>
      <c r="K40" s="11">
        <v>6</v>
      </c>
      <c r="L40" s="9"/>
    </row>
    <row r="41" spans="1:12" x14ac:dyDescent="0.2">
      <c r="A41" s="11" t="s">
        <v>211</v>
      </c>
      <c r="B41" s="11" t="s">
        <v>243</v>
      </c>
      <c r="C41" s="11">
        <v>360106</v>
      </c>
      <c r="D41" s="11" t="str">
        <f>VLOOKUP(C41,'Коды школ'!$A$2:$B$15,2,0)</f>
        <v>МАОУ «СОШ № 22»</v>
      </c>
      <c r="E41" s="11">
        <v>9</v>
      </c>
      <c r="F41" s="11">
        <v>9</v>
      </c>
      <c r="G41" s="11">
        <v>79.55</v>
      </c>
      <c r="H41" s="11">
        <v>79.550000000000011</v>
      </c>
      <c r="I41" s="11">
        <v>100</v>
      </c>
      <c r="J41" s="11" t="s">
        <v>13</v>
      </c>
      <c r="K41" s="11">
        <v>7</v>
      </c>
      <c r="L41" s="9"/>
    </row>
    <row r="42" spans="1:12" x14ac:dyDescent="0.2">
      <c r="A42" s="11" t="s">
        <v>211</v>
      </c>
      <c r="B42" s="11" t="s">
        <v>244</v>
      </c>
      <c r="C42" s="11">
        <v>360109</v>
      </c>
      <c r="D42" s="11" t="str">
        <f>VLOOKUP(C42,'Коды школ'!$A$2:$B$15,2,0)</f>
        <v>МАОУ «СОШ № 2»</v>
      </c>
      <c r="E42" s="11">
        <v>9</v>
      </c>
      <c r="F42" s="11">
        <v>9</v>
      </c>
      <c r="G42" s="11">
        <v>78.349999999999994</v>
      </c>
      <c r="H42" s="11">
        <v>78.349999999999994</v>
      </c>
      <c r="I42" s="11">
        <v>100</v>
      </c>
      <c r="J42" s="11" t="s">
        <v>13</v>
      </c>
      <c r="K42" s="11">
        <v>8</v>
      </c>
      <c r="L42" s="9"/>
    </row>
    <row r="43" spans="1:12" x14ac:dyDescent="0.2">
      <c r="A43" s="11" t="s">
        <v>211</v>
      </c>
      <c r="B43" s="11" t="s">
        <v>245</v>
      </c>
      <c r="C43" s="11">
        <v>360111</v>
      </c>
      <c r="D43" s="11" t="str">
        <f>VLOOKUP(C43,'Коды школ'!$A$2:$B$15,2,0)</f>
        <v>МАОУ «СОШ № 33»</v>
      </c>
      <c r="E43" s="11">
        <v>9</v>
      </c>
      <c r="F43" s="11">
        <v>9</v>
      </c>
      <c r="G43" s="11">
        <v>77.98</v>
      </c>
      <c r="H43" s="11">
        <v>77.98</v>
      </c>
      <c r="I43" s="11">
        <v>100</v>
      </c>
      <c r="J43" s="11" t="s">
        <v>13</v>
      </c>
      <c r="K43" s="11">
        <v>9</v>
      </c>
      <c r="L43" s="9"/>
    </row>
    <row r="44" spans="1:12" x14ac:dyDescent="0.2">
      <c r="A44" s="11" t="s">
        <v>211</v>
      </c>
      <c r="B44" s="11" t="s">
        <v>246</v>
      </c>
      <c r="C44" s="11">
        <v>360111</v>
      </c>
      <c r="D44" s="11" t="str">
        <f>VLOOKUP(C44,'Коды школ'!$A$2:$B$15,2,0)</f>
        <v>МАОУ «СОШ № 33»</v>
      </c>
      <c r="E44" s="11">
        <v>9</v>
      </c>
      <c r="F44" s="11">
        <v>9</v>
      </c>
      <c r="G44" s="11">
        <v>77.47</v>
      </c>
      <c r="H44" s="11">
        <v>77.47</v>
      </c>
      <c r="I44" s="11">
        <v>100</v>
      </c>
      <c r="J44" s="11" t="s">
        <v>13</v>
      </c>
      <c r="K44" s="11">
        <v>10</v>
      </c>
      <c r="L44" s="9"/>
    </row>
    <row r="45" spans="1:12" x14ac:dyDescent="0.2">
      <c r="A45" s="11" t="s">
        <v>211</v>
      </c>
      <c r="B45" s="11" t="s">
        <v>247</v>
      </c>
      <c r="C45" s="11">
        <v>361202</v>
      </c>
      <c r="D45" s="11" t="str">
        <f>VLOOKUP(C45,'Коды школ'!$A$2:$B$15,2,0)</f>
        <v>ГАПОУ СО Верхнепышминский механикотехнологический техникум «Юность»</v>
      </c>
      <c r="E45" s="11">
        <v>9</v>
      </c>
      <c r="F45" s="11">
        <v>9</v>
      </c>
      <c r="G45" s="11">
        <v>75.58</v>
      </c>
      <c r="H45" s="11">
        <v>75.58</v>
      </c>
      <c r="I45" s="11">
        <v>100</v>
      </c>
      <c r="J45" s="11" t="s">
        <v>13</v>
      </c>
      <c r="K45" s="11">
        <v>11</v>
      </c>
      <c r="L45" s="9"/>
    </row>
    <row r="46" spans="1:12" x14ac:dyDescent="0.2">
      <c r="A46" s="11" t="s">
        <v>211</v>
      </c>
      <c r="B46" s="11" t="s">
        <v>248</v>
      </c>
      <c r="C46" s="11">
        <v>360110</v>
      </c>
      <c r="D46" s="11" t="str">
        <f>VLOOKUP(C46,'Коды школ'!$A$2:$B$15,2,0)</f>
        <v>МАОУ «СОШ № 25»</v>
      </c>
      <c r="E46" s="11">
        <v>9</v>
      </c>
      <c r="F46" s="11">
        <v>9</v>
      </c>
      <c r="G46" s="11">
        <v>74.84</v>
      </c>
      <c r="H46" s="11">
        <v>74.84</v>
      </c>
      <c r="I46" s="11">
        <v>100</v>
      </c>
      <c r="J46" s="11" t="s">
        <v>13</v>
      </c>
      <c r="K46" s="11">
        <v>12</v>
      </c>
      <c r="L46" s="9"/>
    </row>
    <row r="47" spans="1:12" x14ac:dyDescent="0.2">
      <c r="A47" s="11" t="s">
        <v>211</v>
      </c>
      <c r="B47" s="11" t="s">
        <v>249</v>
      </c>
      <c r="C47" s="11">
        <v>360101</v>
      </c>
      <c r="D47" s="11" t="str">
        <f>VLOOKUP(C47,'Коды школ'!$A$2:$B$15,2,0)</f>
        <v>МАОУ «СОШ № 3»</v>
      </c>
      <c r="E47" s="11">
        <v>9</v>
      </c>
      <c r="F47" s="11">
        <v>9</v>
      </c>
      <c r="G47" s="11">
        <v>74.83</v>
      </c>
      <c r="H47" s="11">
        <v>74.83</v>
      </c>
      <c r="I47" s="11">
        <v>100</v>
      </c>
      <c r="J47" s="11" t="s">
        <v>13</v>
      </c>
      <c r="K47" s="11">
        <v>13</v>
      </c>
      <c r="L47" s="9"/>
    </row>
    <row r="48" spans="1:12" x14ac:dyDescent="0.2">
      <c r="A48" s="11" t="s">
        <v>211</v>
      </c>
      <c r="B48" s="11" t="s">
        <v>250</v>
      </c>
      <c r="C48" s="11">
        <v>360110</v>
      </c>
      <c r="D48" s="11" t="str">
        <f>VLOOKUP(C48,'Коды школ'!$A$2:$B$15,2,0)</f>
        <v>МАОУ «СОШ № 25»</v>
      </c>
      <c r="E48" s="11">
        <v>9</v>
      </c>
      <c r="F48" s="11">
        <v>9</v>
      </c>
      <c r="G48" s="11">
        <v>74.680000000000007</v>
      </c>
      <c r="H48" s="11">
        <v>74.680000000000007</v>
      </c>
      <c r="I48" s="11">
        <v>100</v>
      </c>
      <c r="J48" s="11" t="s">
        <v>13</v>
      </c>
      <c r="K48" s="11">
        <v>14</v>
      </c>
      <c r="L48" s="9"/>
    </row>
    <row r="49" spans="1:12" x14ac:dyDescent="0.2">
      <c r="A49" s="11" t="s">
        <v>211</v>
      </c>
      <c r="B49" s="11" t="s">
        <v>251</v>
      </c>
      <c r="C49" s="11">
        <v>360109</v>
      </c>
      <c r="D49" s="11" t="str">
        <f>VLOOKUP(C49,'Коды школ'!$A$2:$B$15,2,0)</f>
        <v>МАОУ «СОШ № 2»</v>
      </c>
      <c r="E49" s="11">
        <v>9</v>
      </c>
      <c r="F49" s="11">
        <v>9</v>
      </c>
      <c r="G49" s="11">
        <v>74.010000000000005</v>
      </c>
      <c r="H49" s="11">
        <v>74.009999999999991</v>
      </c>
      <c r="I49" s="11">
        <v>100</v>
      </c>
      <c r="J49" s="11" t="s">
        <v>13</v>
      </c>
      <c r="K49" s="11">
        <v>15</v>
      </c>
      <c r="L49" s="9"/>
    </row>
    <row r="50" spans="1:12" x14ac:dyDescent="0.2">
      <c r="A50" s="11" t="s">
        <v>211</v>
      </c>
      <c r="B50" s="11" t="s">
        <v>252</v>
      </c>
      <c r="C50" s="11">
        <v>360109</v>
      </c>
      <c r="D50" s="11" t="str">
        <f>VLOOKUP(C50,'Коды школ'!$A$2:$B$15,2,0)</f>
        <v>МАОУ «СОШ № 2»</v>
      </c>
      <c r="E50" s="11">
        <v>9</v>
      </c>
      <c r="F50" s="11">
        <v>9</v>
      </c>
      <c r="G50" s="11">
        <v>73.83</v>
      </c>
      <c r="H50" s="11">
        <v>73.83</v>
      </c>
      <c r="I50" s="11">
        <v>100</v>
      </c>
      <c r="J50" s="11" t="s">
        <v>13</v>
      </c>
      <c r="K50" s="11">
        <v>16</v>
      </c>
      <c r="L50" s="9"/>
    </row>
    <row r="51" spans="1:12" x14ac:dyDescent="0.2">
      <c r="A51" s="11" t="s">
        <v>211</v>
      </c>
      <c r="B51" s="11" t="s">
        <v>253</v>
      </c>
      <c r="C51" s="11">
        <v>360109</v>
      </c>
      <c r="D51" s="11" t="str">
        <f>VLOOKUP(C51,'Коды школ'!$A$2:$B$15,2,0)</f>
        <v>МАОУ «СОШ № 2»</v>
      </c>
      <c r="E51" s="11">
        <v>9</v>
      </c>
      <c r="F51" s="11">
        <v>9</v>
      </c>
      <c r="G51" s="11">
        <v>73.78</v>
      </c>
      <c r="H51" s="11">
        <v>73.78</v>
      </c>
      <c r="I51" s="11">
        <v>100</v>
      </c>
      <c r="J51" s="11" t="s">
        <v>13</v>
      </c>
      <c r="K51" s="11">
        <v>17</v>
      </c>
      <c r="L51" s="9"/>
    </row>
    <row r="52" spans="1:12" x14ac:dyDescent="0.2">
      <c r="A52" s="11" t="s">
        <v>211</v>
      </c>
      <c r="B52" s="11" t="s">
        <v>254</v>
      </c>
      <c r="C52" s="11">
        <v>360103</v>
      </c>
      <c r="D52" s="11" t="str">
        <f>VLOOKUP(C52,'Коды школ'!$A$2:$B$15,2,0)</f>
        <v>МАОУ «СОШ № 7»</v>
      </c>
      <c r="E52" s="11">
        <v>9</v>
      </c>
      <c r="F52" s="11">
        <v>9</v>
      </c>
      <c r="G52" s="11">
        <v>73.040000000000006</v>
      </c>
      <c r="H52" s="11">
        <v>73.039999999999992</v>
      </c>
      <c r="I52" s="11">
        <v>100</v>
      </c>
      <c r="J52" s="11" t="s">
        <v>13</v>
      </c>
      <c r="K52" s="11">
        <v>18</v>
      </c>
      <c r="L52" s="9"/>
    </row>
    <row r="53" spans="1:12" x14ac:dyDescent="0.2">
      <c r="A53" s="11" t="s">
        <v>211</v>
      </c>
      <c r="B53" s="11" t="s">
        <v>255</v>
      </c>
      <c r="C53" s="11">
        <v>361202</v>
      </c>
      <c r="D53" s="11" t="str">
        <f>VLOOKUP(C53,'Коды школ'!$A$2:$B$15,2,0)</f>
        <v>ГАПОУ СО Верхнепышминский механикотехнологический техникум «Юность»</v>
      </c>
      <c r="E53" s="11">
        <v>9</v>
      </c>
      <c r="F53" s="11">
        <v>9</v>
      </c>
      <c r="G53" s="11">
        <v>72.91</v>
      </c>
      <c r="H53" s="11">
        <v>72.91</v>
      </c>
      <c r="I53" s="11">
        <v>100</v>
      </c>
      <c r="J53" s="11" t="s">
        <v>13</v>
      </c>
      <c r="K53" s="11">
        <v>19</v>
      </c>
      <c r="L53" s="9"/>
    </row>
    <row r="54" spans="1:12" x14ac:dyDescent="0.2">
      <c r="A54" s="11" t="s">
        <v>211</v>
      </c>
      <c r="B54" s="11" t="s">
        <v>256</v>
      </c>
      <c r="C54" s="11">
        <v>360102</v>
      </c>
      <c r="D54" s="11" t="str">
        <f>VLOOKUP(C54,'Коды школ'!$A$2:$B$15,2,0)</f>
        <v>МАОУ «СОШ № 4»</v>
      </c>
      <c r="E54" s="11">
        <v>9</v>
      </c>
      <c r="F54" s="11">
        <v>9</v>
      </c>
      <c r="G54" s="11">
        <v>72.599999999999994</v>
      </c>
      <c r="H54" s="11">
        <v>72.599999999999994</v>
      </c>
      <c r="I54" s="11">
        <v>100</v>
      </c>
      <c r="J54" s="11" t="s">
        <v>13</v>
      </c>
      <c r="K54" s="11">
        <v>20</v>
      </c>
      <c r="L54" s="9"/>
    </row>
    <row r="55" spans="1:12" x14ac:dyDescent="0.2">
      <c r="A55" s="11" t="s">
        <v>211</v>
      </c>
      <c r="B55" s="11" t="s">
        <v>257</v>
      </c>
      <c r="C55" s="11">
        <v>360109</v>
      </c>
      <c r="D55" s="11" t="str">
        <f>VLOOKUP(C55,'Коды школ'!$A$2:$B$15,2,0)</f>
        <v>МАОУ «СОШ № 2»</v>
      </c>
      <c r="E55" s="11">
        <v>9</v>
      </c>
      <c r="F55" s="11">
        <v>9</v>
      </c>
      <c r="G55" s="11">
        <v>0</v>
      </c>
      <c r="H55" s="11">
        <v>0</v>
      </c>
      <c r="I55" s="11">
        <v>100</v>
      </c>
      <c r="J55" s="11" t="s">
        <v>13</v>
      </c>
      <c r="K55" s="11">
        <v>21</v>
      </c>
      <c r="L55" s="9"/>
    </row>
    <row r="56" spans="1:12" x14ac:dyDescent="0.2">
      <c r="A56" s="11" t="s">
        <v>211</v>
      </c>
      <c r="B56" s="11" t="s">
        <v>258</v>
      </c>
      <c r="C56" s="11">
        <v>360111</v>
      </c>
      <c r="D56" s="11" t="str">
        <f>VLOOKUP(C56,'Коды школ'!$A$2:$B$15,2,0)</f>
        <v>МАОУ «СОШ № 33»</v>
      </c>
      <c r="E56" s="11">
        <v>9</v>
      </c>
      <c r="F56" s="11">
        <v>9</v>
      </c>
      <c r="G56" s="11">
        <v>0</v>
      </c>
      <c r="H56" s="11">
        <v>0</v>
      </c>
      <c r="I56" s="11">
        <v>100</v>
      </c>
      <c r="J56" s="11" t="s">
        <v>13</v>
      </c>
      <c r="K56" s="11">
        <v>21</v>
      </c>
      <c r="L56" s="9"/>
    </row>
    <row r="57" spans="1:12" x14ac:dyDescent="0.2">
      <c r="A57" s="11" t="s">
        <v>211</v>
      </c>
      <c r="B57" s="11" t="s">
        <v>259</v>
      </c>
      <c r="C57" s="11">
        <v>360110</v>
      </c>
      <c r="D57" s="11" t="str">
        <f>VLOOKUP(C57,'Коды школ'!$A$2:$B$15,2,0)</f>
        <v>МАОУ «СОШ № 25»</v>
      </c>
      <c r="E57" s="11">
        <v>10</v>
      </c>
      <c r="F57" s="11">
        <v>10</v>
      </c>
      <c r="G57" s="11">
        <v>87.45</v>
      </c>
      <c r="H57" s="11">
        <v>87.45</v>
      </c>
      <c r="I57" s="11">
        <v>100</v>
      </c>
      <c r="J57" s="11" t="s">
        <v>12</v>
      </c>
      <c r="K57" s="11">
        <v>1</v>
      </c>
      <c r="L57" s="9"/>
    </row>
    <row r="58" spans="1:12" x14ac:dyDescent="0.2">
      <c r="A58" s="11" t="s">
        <v>211</v>
      </c>
      <c r="B58" s="11" t="s">
        <v>260</v>
      </c>
      <c r="C58" s="11">
        <v>360108</v>
      </c>
      <c r="D58" s="11" t="str">
        <f>VLOOKUP(C58,'Коды школ'!$A$2:$B$15,2,0)</f>
        <v>МАОУ «СОШ № 1»</v>
      </c>
      <c r="E58" s="11">
        <v>10</v>
      </c>
      <c r="F58" s="11">
        <v>10</v>
      </c>
      <c r="G58" s="11">
        <v>83.63</v>
      </c>
      <c r="H58" s="11">
        <v>83.63</v>
      </c>
      <c r="I58" s="11">
        <v>100</v>
      </c>
      <c r="J58" s="11" t="s">
        <v>13</v>
      </c>
      <c r="K58" s="11">
        <v>2</v>
      </c>
      <c r="L58" s="9"/>
    </row>
    <row r="59" spans="1:12" x14ac:dyDescent="0.2">
      <c r="A59" s="11" t="s">
        <v>211</v>
      </c>
      <c r="B59" s="11" t="s">
        <v>261</v>
      </c>
      <c r="C59" s="11">
        <v>360110</v>
      </c>
      <c r="D59" s="11" t="str">
        <f>VLOOKUP(C59,'Коды школ'!$A$2:$B$15,2,0)</f>
        <v>МАОУ «СОШ № 25»</v>
      </c>
      <c r="E59" s="11">
        <v>10</v>
      </c>
      <c r="F59" s="11">
        <v>10</v>
      </c>
      <c r="G59" s="11">
        <v>82.96</v>
      </c>
      <c r="H59" s="11">
        <v>82.96</v>
      </c>
      <c r="I59" s="11">
        <v>100</v>
      </c>
      <c r="J59" s="11" t="s">
        <v>13</v>
      </c>
      <c r="K59" s="11">
        <v>3</v>
      </c>
      <c r="L59" s="9"/>
    </row>
    <row r="60" spans="1:12" x14ac:dyDescent="0.2">
      <c r="A60" s="11" t="s">
        <v>211</v>
      </c>
      <c r="B60" s="11" t="s">
        <v>262</v>
      </c>
      <c r="C60" s="11">
        <v>360101</v>
      </c>
      <c r="D60" s="11" t="str">
        <f>VLOOKUP(C60,'Коды школ'!$A$2:$B$15,2,0)</f>
        <v>МАОУ «СОШ № 3»</v>
      </c>
      <c r="E60" s="11">
        <v>4</v>
      </c>
      <c r="F60" s="11">
        <v>10</v>
      </c>
      <c r="G60" s="11">
        <v>80.44</v>
      </c>
      <c r="H60" s="11">
        <v>80.44</v>
      </c>
      <c r="I60" s="11">
        <v>100</v>
      </c>
      <c r="J60" s="11" t="s">
        <v>13</v>
      </c>
      <c r="K60" s="11">
        <v>4</v>
      </c>
      <c r="L60" s="9"/>
    </row>
    <row r="61" spans="1:12" x14ac:dyDescent="0.2">
      <c r="A61" s="11" t="s">
        <v>211</v>
      </c>
      <c r="B61" s="11" t="s">
        <v>263</v>
      </c>
      <c r="C61" s="11">
        <v>360108</v>
      </c>
      <c r="D61" s="11" t="str">
        <f>VLOOKUP(C61,'Коды школ'!$A$2:$B$15,2,0)</f>
        <v>МАОУ «СОШ № 1»</v>
      </c>
      <c r="E61" s="11">
        <v>10</v>
      </c>
      <c r="F61" s="11">
        <v>10</v>
      </c>
      <c r="G61" s="11">
        <v>78.97</v>
      </c>
      <c r="H61" s="11">
        <v>78.97</v>
      </c>
      <c r="I61" s="11">
        <v>100</v>
      </c>
      <c r="J61" s="11" t="s">
        <v>13</v>
      </c>
      <c r="K61" s="11">
        <v>5</v>
      </c>
      <c r="L61" s="9"/>
    </row>
    <row r="62" spans="1:12" x14ac:dyDescent="0.2">
      <c r="A62" s="11" t="s">
        <v>211</v>
      </c>
      <c r="B62" s="11" t="s">
        <v>264</v>
      </c>
      <c r="C62" s="11">
        <v>360111</v>
      </c>
      <c r="D62" s="11" t="str">
        <f>VLOOKUP(C62,'Коды школ'!$A$2:$B$15,2,0)</f>
        <v>МАОУ «СОШ № 33»</v>
      </c>
      <c r="E62" s="11">
        <v>10</v>
      </c>
      <c r="F62" s="11">
        <v>10</v>
      </c>
      <c r="G62" s="11">
        <v>78.95</v>
      </c>
      <c r="H62" s="11">
        <v>78.949999999999989</v>
      </c>
      <c r="I62" s="11">
        <v>100</v>
      </c>
      <c r="J62" s="11" t="s">
        <v>13</v>
      </c>
      <c r="K62" s="11">
        <v>6</v>
      </c>
      <c r="L62" s="9"/>
    </row>
    <row r="63" spans="1:12" x14ac:dyDescent="0.2">
      <c r="A63" s="11" t="s">
        <v>211</v>
      </c>
      <c r="B63" s="11" t="s">
        <v>265</v>
      </c>
      <c r="C63" s="11">
        <v>360108</v>
      </c>
      <c r="D63" s="11" t="str">
        <f>VLOOKUP(C63,'Коды школ'!$A$2:$B$15,2,0)</f>
        <v>МАОУ «СОШ № 1»</v>
      </c>
      <c r="E63" s="11">
        <v>10</v>
      </c>
      <c r="F63" s="11">
        <v>10</v>
      </c>
      <c r="G63" s="11">
        <v>77.14</v>
      </c>
      <c r="H63" s="11">
        <v>77.14</v>
      </c>
      <c r="I63" s="11">
        <v>100</v>
      </c>
      <c r="J63" s="11" t="s">
        <v>13</v>
      </c>
      <c r="K63" s="11">
        <v>7</v>
      </c>
      <c r="L63" s="9"/>
    </row>
    <row r="64" spans="1:12" x14ac:dyDescent="0.2">
      <c r="A64" s="11" t="s">
        <v>211</v>
      </c>
      <c r="B64" s="11" t="s">
        <v>266</v>
      </c>
      <c r="C64" s="11">
        <v>360111</v>
      </c>
      <c r="D64" s="11" t="str">
        <f>VLOOKUP(C64,'Коды школ'!$A$2:$B$15,2,0)</f>
        <v>МАОУ «СОШ № 33»</v>
      </c>
      <c r="E64" s="11">
        <v>10</v>
      </c>
      <c r="F64" s="11">
        <v>10</v>
      </c>
      <c r="G64" s="11">
        <v>75.72</v>
      </c>
      <c r="H64" s="11">
        <v>75.72</v>
      </c>
      <c r="I64" s="11">
        <v>100</v>
      </c>
      <c r="J64" s="11" t="s">
        <v>13</v>
      </c>
      <c r="K64" s="11">
        <v>8</v>
      </c>
      <c r="L64" s="9"/>
    </row>
    <row r="65" spans="1:12" x14ac:dyDescent="0.2">
      <c r="A65" s="11" t="s">
        <v>211</v>
      </c>
      <c r="B65" s="11" t="s">
        <v>267</v>
      </c>
      <c r="C65" s="11">
        <v>361202</v>
      </c>
      <c r="D65" s="11" t="str">
        <f>VLOOKUP(C65,'Коды школ'!$A$2:$B$15,2,0)</f>
        <v>ГАПОУ СО Верхнепышминский механикотехнологический техникум «Юность»</v>
      </c>
      <c r="E65" s="11">
        <v>10</v>
      </c>
      <c r="F65" s="11">
        <v>10</v>
      </c>
      <c r="G65" s="11">
        <v>74.290000000000006</v>
      </c>
      <c r="H65" s="11">
        <v>74.289999999999992</v>
      </c>
      <c r="I65" s="11">
        <v>100</v>
      </c>
      <c r="J65" s="11" t="s">
        <v>13</v>
      </c>
      <c r="K65" s="11">
        <v>9</v>
      </c>
      <c r="L65" s="9"/>
    </row>
    <row r="66" spans="1:12" x14ac:dyDescent="0.2">
      <c r="A66" s="11" t="s">
        <v>211</v>
      </c>
      <c r="B66" s="11" t="s">
        <v>268</v>
      </c>
      <c r="C66" s="11">
        <v>361202</v>
      </c>
      <c r="D66" s="11" t="str">
        <f>VLOOKUP(C66,'Коды школ'!$A$2:$B$15,2,0)</f>
        <v>ГАПОУ СО Верхнепышминский механикотехнологический техникум «Юность»</v>
      </c>
      <c r="E66" s="11">
        <v>10</v>
      </c>
      <c r="F66" s="11">
        <v>10</v>
      </c>
      <c r="G66" s="11">
        <v>73.11</v>
      </c>
      <c r="H66" s="11">
        <v>73.11</v>
      </c>
      <c r="I66" s="11">
        <v>100</v>
      </c>
      <c r="J66" s="11" t="s">
        <v>13</v>
      </c>
      <c r="K66" s="11">
        <v>10</v>
      </c>
      <c r="L66" s="9"/>
    </row>
    <row r="67" spans="1:12" x14ac:dyDescent="0.2">
      <c r="A67" s="11" t="s">
        <v>211</v>
      </c>
      <c r="B67" s="11" t="s">
        <v>269</v>
      </c>
      <c r="C67" s="11">
        <v>361202</v>
      </c>
      <c r="D67" s="11" t="str">
        <f>VLOOKUP(C67,'Коды школ'!$A$2:$B$15,2,0)</f>
        <v>ГАПОУ СО Верхнепышминский механикотехнологический техникум «Юность»</v>
      </c>
      <c r="E67" s="11">
        <v>10</v>
      </c>
      <c r="F67" s="11">
        <v>10</v>
      </c>
      <c r="G67" s="11">
        <v>72.77</v>
      </c>
      <c r="H67" s="11">
        <v>72.77</v>
      </c>
      <c r="I67" s="11">
        <v>100</v>
      </c>
      <c r="J67" s="11" t="s">
        <v>13</v>
      </c>
      <c r="K67" s="11">
        <v>11</v>
      </c>
      <c r="L67" s="9"/>
    </row>
    <row r="68" spans="1:12" x14ac:dyDescent="0.2">
      <c r="A68" s="11" t="s">
        <v>211</v>
      </c>
      <c r="B68" s="11" t="s">
        <v>270</v>
      </c>
      <c r="C68" s="11">
        <v>360104</v>
      </c>
      <c r="D68" s="11" t="str">
        <f>VLOOKUP(C68,'Коды школ'!$A$2:$B$15,2,0)</f>
        <v>МАОУ «СОШ № 9»</v>
      </c>
      <c r="E68" s="11">
        <v>10</v>
      </c>
      <c r="F68" s="11">
        <v>10</v>
      </c>
      <c r="G68" s="11">
        <v>72.489999999999995</v>
      </c>
      <c r="H68" s="11">
        <v>72.490000000000009</v>
      </c>
      <c r="I68" s="11">
        <v>100</v>
      </c>
      <c r="J68" s="11" t="s">
        <v>13</v>
      </c>
      <c r="K68" s="11">
        <v>12</v>
      </c>
      <c r="L68" s="9"/>
    </row>
    <row r="69" spans="1:12" x14ac:dyDescent="0.2">
      <c r="A69" s="11" t="s">
        <v>211</v>
      </c>
      <c r="B69" s="11" t="s">
        <v>271</v>
      </c>
      <c r="C69" s="11">
        <v>361202</v>
      </c>
      <c r="D69" s="11" t="str">
        <f>VLOOKUP(C69,'Коды школ'!$A$2:$B$15,2,0)</f>
        <v>ГАПОУ СО Верхнепышминский механикотехнологический техникум «Юность»</v>
      </c>
      <c r="E69" s="11">
        <v>10</v>
      </c>
      <c r="F69" s="11">
        <v>10</v>
      </c>
      <c r="G69" s="11">
        <v>0</v>
      </c>
      <c r="H69" s="11">
        <v>0</v>
      </c>
      <c r="I69" s="11">
        <v>100</v>
      </c>
      <c r="J69" s="11" t="s">
        <v>13</v>
      </c>
      <c r="K69" s="11">
        <v>13</v>
      </c>
      <c r="L69" s="9"/>
    </row>
    <row r="70" spans="1:12" x14ac:dyDescent="0.2">
      <c r="A70" s="11" t="s">
        <v>211</v>
      </c>
      <c r="B70" s="11" t="s">
        <v>272</v>
      </c>
      <c r="C70" s="11">
        <v>361202</v>
      </c>
      <c r="D70" s="11" t="str">
        <f>VLOOKUP(C70,'Коды школ'!$A$2:$B$15,2,0)</f>
        <v>ГАПОУ СО Верхнепышминский механикотехнологический техникум «Юность»</v>
      </c>
      <c r="E70" s="11">
        <v>10</v>
      </c>
      <c r="F70" s="11">
        <v>10</v>
      </c>
      <c r="G70" s="11">
        <v>0</v>
      </c>
      <c r="H70" s="11">
        <v>0</v>
      </c>
      <c r="I70" s="11">
        <v>100</v>
      </c>
      <c r="J70" s="11" t="s">
        <v>13</v>
      </c>
      <c r="K70" s="11">
        <v>13</v>
      </c>
      <c r="L70" s="9"/>
    </row>
    <row r="71" spans="1:12" x14ac:dyDescent="0.2">
      <c r="A71" s="11" t="s">
        <v>211</v>
      </c>
      <c r="B71" s="11" t="s">
        <v>273</v>
      </c>
      <c r="C71" s="11">
        <v>360108</v>
      </c>
      <c r="D71" s="11" t="str">
        <f>VLOOKUP(C71,'Коды школ'!$A$2:$B$15,2,0)</f>
        <v>МАОУ «СОШ № 1»</v>
      </c>
      <c r="E71" s="11">
        <v>10</v>
      </c>
      <c r="F71" s="11">
        <v>10</v>
      </c>
      <c r="G71" s="11">
        <v>0</v>
      </c>
      <c r="H71" s="11">
        <v>0</v>
      </c>
      <c r="I71" s="11">
        <v>100</v>
      </c>
      <c r="J71" s="11" t="s">
        <v>13</v>
      </c>
      <c r="K71" s="11">
        <v>13</v>
      </c>
      <c r="L71" s="9"/>
    </row>
    <row r="72" spans="1:12" x14ac:dyDescent="0.2">
      <c r="A72" s="11" t="s">
        <v>211</v>
      </c>
      <c r="B72" s="11" t="s">
        <v>140</v>
      </c>
      <c r="C72" s="11">
        <v>360110</v>
      </c>
      <c r="D72" s="11" t="str">
        <f>VLOOKUP(C72,'Коды школ'!$A$2:$B$15,2,0)</f>
        <v>МАОУ «СОШ № 25»</v>
      </c>
      <c r="E72" s="11">
        <v>11</v>
      </c>
      <c r="F72" s="11">
        <v>11</v>
      </c>
      <c r="G72" s="11">
        <v>91.49</v>
      </c>
      <c r="H72" s="11">
        <v>91.49</v>
      </c>
      <c r="I72" s="11">
        <v>100</v>
      </c>
      <c r="J72" s="11" t="s">
        <v>12</v>
      </c>
      <c r="K72" s="11">
        <v>1</v>
      </c>
      <c r="L72" s="9"/>
    </row>
    <row r="73" spans="1:12" x14ac:dyDescent="0.2">
      <c r="A73" s="11" t="s">
        <v>211</v>
      </c>
      <c r="B73" s="11" t="s">
        <v>274</v>
      </c>
      <c r="C73" s="11">
        <v>360108</v>
      </c>
      <c r="D73" s="11" t="str">
        <f>VLOOKUP(C73,'Коды школ'!$A$2:$B$15,2,0)</f>
        <v>МАОУ «СОШ № 1»</v>
      </c>
      <c r="E73" s="11">
        <v>11</v>
      </c>
      <c r="F73" s="11">
        <v>11</v>
      </c>
      <c r="G73" s="11">
        <v>84.13</v>
      </c>
      <c r="H73" s="11">
        <v>84.13000000000001</v>
      </c>
      <c r="I73" s="11">
        <v>100</v>
      </c>
      <c r="J73" s="11" t="s">
        <v>13</v>
      </c>
      <c r="K73" s="11">
        <v>2</v>
      </c>
      <c r="L73" s="9"/>
    </row>
    <row r="74" spans="1:12" x14ac:dyDescent="0.2">
      <c r="A74" s="11" t="s">
        <v>211</v>
      </c>
      <c r="B74" s="11" t="s">
        <v>275</v>
      </c>
      <c r="C74" s="11">
        <v>360108</v>
      </c>
      <c r="D74" s="11" t="str">
        <f>VLOOKUP(C74,'Коды школ'!$A$2:$B$15,2,0)</f>
        <v>МАОУ «СОШ № 1»</v>
      </c>
      <c r="E74" s="11">
        <v>11</v>
      </c>
      <c r="F74" s="11">
        <v>11</v>
      </c>
      <c r="G74" s="11">
        <v>83.2</v>
      </c>
      <c r="H74" s="11">
        <v>83.2</v>
      </c>
      <c r="I74" s="11">
        <v>100</v>
      </c>
      <c r="J74" s="11" t="s">
        <v>13</v>
      </c>
      <c r="K74" s="11">
        <v>3</v>
      </c>
      <c r="L74" s="9"/>
    </row>
    <row r="75" spans="1:12" x14ac:dyDescent="0.2">
      <c r="A75" s="11" t="s">
        <v>211</v>
      </c>
      <c r="B75" s="11" t="s">
        <v>276</v>
      </c>
      <c r="C75" s="11">
        <v>360106</v>
      </c>
      <c r="D75" s="11" t="str">
        <f>VLOOKUP(C75,'Коды школ'!$A$2:$B$15,2,0)</f>
        <v>МАОУ «СОШ № 22»</v>
      </c>
      <c r="E75" s="11">
        <v>11</v>
      </c>
      <c r="F75" s="11">
        <v>11</v>
      </c>
      <c r="G75" s="11">
        <v>82.07</v>
      </c>
      <c r="H75" s="11">
        <v>82.07</v>
      </c>
      <c r="I75" s="11">
        <v>100</v>
      </c>
      <c r="J75" s="11" t="s">
        <v>13</v>
      </c>
      <c r="K75" s="11">
        <v>4</v>
      </c>
      <c r="L75" s="9"/>
    </row>
    <row r="76" spans="1:12" x14ac:dyDescent="0.2">
      <c r="A76" s="11" t="s">
        <v>211</v>
      </c>
      <c r="B76" s="11" t="s">
        <v>277</v>
      </c>
      <c r="C76" s="11">
        <v>360108</v>
      </c>
      <c r="D76" s="11" t="str">
        <f>VLOOKUP(C76,'Коды школ'!$A$2:$B$15,2,0)</f>
        <v>МАОУ «СОШ № 1»</v>
      </c>
      <c r="E76" s="11">
        <v>11</v>
      </c>
      <c r="F76" s="11">
        <v>11</v>
      </c>
      <c r="G76" s="11">
        <v>80.239999999999995</v>
      </c>
      <c r="H76" s="11">
        <v>80.239999999999995</v>
      </c>
      <c r="I76" s="11">
        <v>100</v>
      </c>
      <c r="J76" s="11" t="s">
        <v>13</v>
      </c>
      <c r="K76" s="11">
        <v>5</v>
      </c>
      <c r="L76" s="9"/>
    </row>
    <row r="77" spans="1:12" x14ac:dyDescent="0.2">
      <c r="A77" s="11" t="s">
        <v>211</v>
      </c>
      <c r="B77" s="11" t="s">
        <v>278</v>
      </c>
      <c r="C77" s="11">
        <v>361202</v>
      </c>
      <c r="D77" s="11" t="str">
        <f>VLOOKUP(C77,'Коды школ'!$A$2:$B$15,2,0)</f>
        <v>ГАПОУ СО Верхнепышминский механикотехнологический техникум «Юность»</v>
      </c>
      <c r="E77" s="11">
        <v>11</v>
      </c>
      <c r="F77" s="11">
        <v>11</v>
      </c>
      <c r="G77" s="11">
        <v>79.84</v>
      </c>
      <c r="H77" s="11">
        <v>79.84</v>
      </c>
      <c r="I77" s="11">
        <v>100</v>
      </c>
      <c r="J77" s="11" t="s">
        <v>13</v>
      </c>
      <c r="K77" s="11">
        <v>6</v>
      </c>
      <c r="L77" s="9"/>
    </row>
    <row r="78" spans="1:12" x14ac:dyDescent="0.2">
      <c r="A78" s="11" t="s">
        <v>211</v>
      </c>
      <c r="B78" s="11" t="s">
        <v>279</v>
      </c>
      <c r="C78" s="11">
        <v>360108</v>
      </c>
      <c r="D78" s="11" t="str">
        <f>VLOOKUP(C78,'Коды школ'!$A$2:$B$15,2,0)</f>
        <v>МАОУ «СОШ № 1»</v>
      </c>
      <c r="E78" s="11">
        <v>11</v>
      </c>
      <c r="F78" s="11">
        <v>11</v>
      </c>
      <c r="G78" s="11">
        <v>79.319999999999993</v>
      </c>
      <c r="H78" s="11">
        <v>79.319999999999993</v>
      </c>
      <c r="I78" s="11">
        <v>100</v>
      </c>
      <c r="J78" s="11" t="s">
        <v>13</v>
      </c>
      <c r="K78" s="11">
        <v>7</v>
      </c>
      <c r="L78" s="9"/>
    </row>
    <row r="79" spans="1:12" x14ac:dyDescent="0.2">
      <c r="A79" s="11" t="s">
        <v>211</v>
      </c>
      <c r="B79" s="11" t="s">
        <v>280</v>
      </c>
      <c r="C79" s="11">
        <v>360111</v>
      </c>
      <c r="D79" s="11" t="str">
        <f>VLOOKUP(C79,'Коды школ'!$A$2:$B$15,2,0)</f>
        <v>МАОУ «СОШ № 33»</v>
      </c>
      <c r="E79" s="11">
        <v>11</v>
      </c>
      <c r="F79" s="11">
        <v>11</v>
      </c>
      <c r="G79" s="11">
        <v>79.11</v>
      </c>
      <c r="H79" s="11">
        <v>79.11</v>
      </c>
      <c r="I79" s="11">
        <v>100</v>
      </c>
      <c r="J79" s="11" t="s">
        <v>13</v>
      </c>
      <c r="K79" s="11">
        <v>8</v>
      </c>
      <c r="L79" s="9"/>
    </row>
    <row r="80" spans="1:12" x14ac:dyDescent="0.2">
      <c r="A80" s="11" t="s">
        <v>211</v>
      </c>
      <c r="B80" s="11" t="s">
        <v>281</v>
      </c>
      <c r="C80" s="11">
        <v>361202</v>
      </c>
      <c r="D80" s="11" t="str">
        <f>VLOOKUP(C80,'Коды школ'!$A$2:$B$15,2,0)</f>
        <v>ГАПОУ СО Верхнепышминский механикотехнологический техникум «Юность»</v>
      </c>
      <c r="E80" s="11">
        <v>11</v>
      </c>
      <c r="F80" s="11">
        <v>11</v>
      </c>
      <c r="G80" s="11">
        <v>77.62</v>
      </c>
      <c r="H80" s="11">
        <v>77.62</v>
      </c>
      <c r="I80" s="11">
        <v>100</v>
      </c>
      <c r="J80" s="11" t="s">
        <v>13</v>
      </c>
      <c r="K80" s="11">
        <v>9</v>
      </c>
      <c r="L80" s="9"/>
    </row>
    <row r="81" spans="1:12" x14ac:dyDescent="0.2">
      <c r="A81" s="11" t="s">
        <v>211</v>
      </c>
      <c r="B81" s="11" t="s">
        <v>282</v>
      </c>
      <c r="C81" s="11">
        <v>361202</v>
      </c>
      <c r="D81" s="11" t="str">
        <f>VLOOKUP(C81,'Коды школ'!$A$2:$B$15,2,0)</f>
        <v>ГАПОУ СО Верхнепышминский механикотехнологический техникум «Юность»</v>
      </c>
      <c r="E81" s="11">
        <v>11</v>
      </c>
      <c r="F81" s="11">
        <v>11</v>
      </c>
      <c r="G81" s="11">
        <v>75.66</v>
      </c>
      <c r="H81" s="11">
        <v>75.66</v>
      </c>
      <c r="I81" s="11">
        <v>100</v>
      </c>
      <c r="J81" s="11" t="s">
        <v>13</v>
      </c>
      <c r="K81" s="11">
        <v>10</v>
      </c>
      <c r="L81" s="9"/>
    </row>
    <row r="82" spans="1:12" x14ac:dyDescent="0.2">
      <c r="A82" s="11" t="s">
        <v>211</v>
      </c>
      <c r="B82" s="11" t="s">
        <v>283</v>
      </c>
      <c r="C82" s="11">
        <v>361202</v>
      </c>
      <c r="D82" s="11" t="str">
        <f>VLOOKUP(C82,'Коды школ'!$A$2:$B$15,2,0)</f>
        <v>ГАПОУ СО Верхнепышминский механикотехнологический техникум «Юность»</v>
      </c>
      <c r="E82" s="11">
        <v>11</v>
      </c>
      <c r="F82" s="11">
        <v>11</v>
      </c>
      <c r="G82" s="11">
        <v>74.62</v>
      </c>
      <c r="H82" s="11">
        <v>74.62</v>
      </c>
      <c r="I82" s="11">
        <v>100</v>
      </c>
      <c r="J82" s="11" t="s">
        <v>13</v>
      </c>
      <c r="K82" s="11">
        <v>11</v>
      </c>
      <c r="L82" s="9"/>
    </row>
    <row r="83" spans="1:12" x14ac:dyDescent="0.2">
      <c r="A83" s="11" t="s">
        <v>211</v>
      </c>
      <c r="B83" s="11" t="s">
        <v>284</v>
      </c>
      <c r="C83" s="11">
        <v>360109</v>
      </c>
      <c r="D83" s="11" t="str">
        <f>VLOOKUP(C83,'Коды школ'!$A$2:$B$15,2,0)</f>
        <v>МАОУ «СОШ № 2»</v>
      </c>
      <c r="E83" s="11">
        <v>11</v>
      </c>
      <c r="F83" s="11">
        <v>11</v>
      </c>
      <c r="G83" s="11">
        <v>70.209999999999994</v>
      </c>
      <c r="H83" s="11">
        <v>70.209999999999994</v>
      </c>
      <c r="I83" s="11">
        <v>100</v>
      </c>
      <c r="J83" s="11" t="s">
        <v>13</v>
      </c>
      <c r="K83" s="11">
        <v>12</v>
      </c>
      <c r="L83" s="9"/>
    </row>
    <row r="84" spans="1:12" x14ac:dyDescent="0.2">
      <c r="A84" s="11" t="s">
        <v>211</v>
      </c>
      <c r="B84" s="11" t="s">
        <v>285</v>
      </c>
      <c r="C84" s="11">
        <v>360111</v>
      </c>
      <c r="D84" s="11" t="str">
        <f>VLOOKUP(C84,'Коды школ'!$A$2:$B$15,2,0)</f>
        <v>МАОУ «СОШ № 33»</v>
      </c>
      <c r="E84" s="11">
        <v>11</v>
      </c>
      <c r="F84" s="11">
        <v>11</v>
      </c>
      <c r="G84" s="11">
        <v>69.95</v>
      </c>
      <c r="H84" s="11">
        <v>69.949999999999989</v>
      </c>
      <c r="I84" s="11">
        <v>100</v>
      </c>
      <c r="J84" s="11" t="s">
        <v>13</v>
      </c>
      <c r="K84" s="11">
        <v>13</v>
      </c>
      <c r="L84" s="9"/>
    </row>
    <row r="85" spans="1:12" x14ac:dyDescent="0.2">
      <c r="A85" s="11" t="s">
        <v>211</v>
      </c>
      <c r="B85" s="11" t="s">
        <v>286</v>
      </c>
      <c r="C85" s="11">
        <v>361202</v>
      </c>
      <c r="D85" s="11" t="str">
        <f>VLOOKUP(C85,'Коды школ'!$A$2:$B$15,2,0)</f>
        <v>ГАПОУ СО Верхнепышминский механикотехнологический техникум «Юность»</v>
      </c>
      <c r="E85" s="11">
        <v>11</v>
      </c>
      <c r="F85" s="11">
        <v>11</v>
      </c>
      <c r="G85" s="11">
        <v>69.900000000000006</v>
      </c>
      <c r="H85" s="11">
        <v>69.900000000000006</v>
      </c>
      <c r="I85" s="11">
        <v>100</v>
      </c>
      <c r="J85" s="11" t="s">
        <v>13</v>
      </c>
      <c r="K85" s="11">
        <v>14</v>
      </c>
      <c r="L85" s="9"/>
    </row>
    <row r="86" spans="1:12" x14ac:dyDescent="0.2">
      <c r="A86" s="11" t="s">
        <v>211</v>
      </c>
      <c r="B86" s="11" t="s">
        <v>287</v>
      </c>
      <c r="C86" s="11">
        <v>360110</v>
      </c>
      <c r="D86" s="11" t="str">
        <f>VLOOKUP(C86,'Коды школ'!$A$2:$B$15,2,0)</f>
        <v>МАОУ «СОШ № 25»</v>
      </c>
      <c r="E86" s="11">
        <v>11</v>
      </c>
      <c r="F86" s="11">
        <v>11</v>
      </c>
      <c r="G86" s="11">
        <v>63.19</v>
      </c>
      <c r="H86" s="11">
        <v>63.19</v>
      </c>
      <c r="I86" s="11">
        <v>100</v>
      </c>
      <c r="J86" s="11" t="s">
        <v>13</v>
      </c>
      <c r="K86" s="11">
        <v>15</v>
      </c>
      <c r="L86" s="9"/>
    </row>
    <row r="87" spans="1:12" x14ac:dyDescent="0.2">
      <c r="A87" s="11" t="s">
        <v>211</v>
      </c>
      <c r="B87" s="11" t="s">
        <v>288</v>
      </c>
      <c r="C87" s="11">
        <v>361202</v>
      </c>
      <c r="D87" s="11" t="str">
        <f>VLOOKUP(C87,'Коды школ'!$A$2:$B$15,2,0)</f>
        <v>ГАПОУ СО Верхнепышминский механикотехнологический техникум «Юность»</v>
      </c>
      <c r="E87" s="11">
        <v>11</v>
      </c>
      <c r="F87" s="11">
        <v>11</v>
      </c>
      <c r="G87" s="11">
        <v>0</v>
      </c>
      <c r="H87" s="11">
        <v>0</v>
      </c>
      <c r="I87" s="11">
        <v>100</v>
      </c>
      <c r="J87" s="11" t="s">
        <v>13</v>
      </c>
      <c r="K87" s="11">
        <v>16</v>
      </c>
      <c r="L87" s="9"/>
    </row>
    <row r="88" spans="1:12" x14ac:dyDescent="0.2">
      <c r="A88" s="11" t="s">
        <v>211</v>
      </c>
      <c r="B88" s="11" t="s">
        <v>102</v>
      </c>
      <c r="C88" s="11">
        <v>360109</v>
      </c>
      <c r="D88" s="11" t="str">
        <f>VLOOKUP(C88,'Коды школ'!$A$2:$B$15,2,0)</f>
        <v>МАОУ «СОШ № 2»</v>
      </c>
      <c r="E88" s="11">
        <v>11</v>
      </c>
      <c r="F88" s="11">
        <v>11</v>
      </c>
      <c r="G88" s="11">
        <v>0</v>
      </c>
      <c r="H88" s="11">
        <v>0</v>
      </c>
      <c r="I88" s="11">
        <v>100</v>
      </c>
      <c r="J88" s="11" t="s">
        <v>13</v>
      </c>
      <c r="K88" s="11">
        <v>16</v>
      </c>
      <c r="L88" s="9"/>
    </row>
  </sheetData>
  <mergeCells count="1">
    <mergeCell ref="A5:K5"/>
  </mergeCells>
  <pageMargins left="0.75" right="0.75" top="1" bottom="1" header="0.5" footer="0.5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showOutlineSymbols="0" showWhiteSpace="0" workbookViewId="0">
      <selection activeCell="I1" sqref="I1"/>
    </sheetView>
  </sheetViews>
  <sheetFormatPr defaultRowHeight="14.25" x14ac:dyDescent="0.2"/>
  <cols>
    <col min="1" max="1" width="35.25" bestFit="1" customWidth="1"/>
    <col min="2" max="2" width="41.75" bestFit="1" customWidth="1"/>
    <col min="3" max="3" width="9.875" hidden="1" customWidth="1"/>
    <col min="4" max="4" width="18.5" bestFit="1" customWidth="1"/>
    <col min="5" max="5" width="6.25" bestFit="1" customWidth="1"/>
    <col min="6" max="6" width="11.375" bestFit="1" customWidth="1"/>
    <col min="7" max="8" width="12.625" customWidth="1"/>
    <col min="9" max="9" width="16.25" customWidth="1"/>
    <col min="10" max="10" width="11.25" bestFit="1" customWidth="1"/>
    <col min="11" max="11" width="8.125" bestFit="1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 t="s">
        <v>341</v>
      </c>
      <c r="J1" s="9"/>
      <c r="K1" s="9"/>
    </row>
    <row r="2" spans="1:11" x14ac:dyDescent="0.2">
      <c r="A2" s="9"/>
      <c r="B2" s="9"/>
      <c r="C2" s="9"/>
      <c r="D2" s="9"/>
      <c r="E2" s="9"/>
      <c r="F2" s="9"/>
      <c r="G2" s="9"/>
      <c r="H2" s="9"/>
      <c r="I2" s="9" t="s">
        <v>40</v>
      </c>
      <c r="J2" s="9"/>
      <c r="K2" s="9"/>
    </row>
    <row r="3" spans="1:11" x14ac:dyDescent="0.2">
      <c r="A3" s="9"/>
      <c r="B3" s="9"/>
      <c r="C3" s="9"/>
      <c r="D3" s="9"/>
      <c r="E3" s="9"/>
      <c r="F3" s="9"/>
      <c r="G3" s="9"/>
      <c r="H3" s="9"/>
      <c r="I3" s="9" t="s">
        <v>41</v>
      </c>
      <c r="J3" s="9"/>
      <c r="K3" s="9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2" t="s">
        <v>344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8" customFormat="1" ht="28.5" x14ac:dyDescent="0.2">
      <c r="A6" s="10" t="s">
        <v>0</v>
      </c>
      <c r="B6" s="10" t="s">
        <v>1</v>
      </c>
      <c r="C6" s="10" t="s">
        <v>2</v>
      </c>
      <c r="D6" s="10" t="s">
        <v>57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1" t="s">
        <v>148</v>
      </c>
      <c r="B7" s="11" t="s">
        <v>149</v>
      </c>
      <c r="C7" s="11">
        <v>360109</v>
      </c>
      <c r="D7" s="11" t="str">
        <f>VLOOKUP(C7,'Коды школ'!$A$2:$B$15,2,0)</f>
        <v>МАОУ «СОШ № 2»</v>
      </c>
      <c r="E7" s="11">
        <v>7</v>
      </c>
      <c r="F7" s="11">
        <v>7</v>
      </c>
      <c r="G7" s="11">
        <v>86.63</v>
      </c>
      <c r="H7" s="11">
        <v>86.63</v>
      </c>
      <c r="I7" s="11">
        <v>100</v>
      </c>
      <c r="J7" s="11" t="s">
        <v>11</v>
      </c>
      <c r="K7" s="11">
        <v>1</v>
      </c>
    </row>
    <row r="8" spans="1:11" x14ac:dyDescent="0.2">
      <c r="A8" s="11" t="s">
        <v>148</v>
      </c>
      <c r="B8" s="11" t="s">
        <v>150</v>
      </c>
      <c r="C8" s="11">
        <v>360110</v>
      </c>
      <c r="D8" s="11" t="str">
        <f>VLOOKUP(C8,'Коды школ'!$A$2:$B$15,2,0)</f>
        <v>МАОУ «СОШ № 25»</v>
      </c>
      <c r="E8" s="11">
        <v>7</v>
      </c>
      <c r="F8" s="11">
        <v>7</v>
      </c>
      <c r="G8" s="11">
        <v>79.14</v>
      </c>
      <c r="H8" s="11">
        <v>79.14</v>
      </c>
      <c r="I8" s="11">
        <v>100</v>
      </c>
      <c r="J8" s="11" t="s">
        <v>12</v>
      </c>
      <c r="K8" s="11">
        <v>2</v>
      </c>
    </row>
    <row r="9" spans="1:11" x14ac:dyDescent="0.2">
      <c r="A9" s="11" t="s">
        <v>148</v>
      </c>
      <c r="B9" s="11" t="s">
        <v>151</v>
      </c>
      <c r="C9" s="11">
        <v>360111</v>
      </c>
      <c r="D9" s="11" t="str">
        <f>VLOOKUP(C9,'Коды школ'!$A$2:$B$15,2,0)</f>
        <v>МАОУ «СОШ № 33»</v>
      </c>
      <c r="E9" s="11">
        <v>7</v>
      </c>
      <c r="F9" s="11">
        <v>7</v>
      </c>
      <c r="G9" s="11">
        <v>78.25</v>
      </c>
      <c r="H9" s="11">
        <v>78.25</v>
      </c>
      <c r="I9" s="11">
        <v>100</v>
      </c>
      <c r="J9" s="11" t="s">
        <v>13</v>
      </c>
      <c r="K9" s="11">
        <v>3</v>
      </c>
    </row>
    <row r="10" spans="1:11" x14ac:dyDescent="0.2">
      <c r="A10" s="11" t="s">
        <v>148</v>
      </c>
      <c r="B10" s="11" t="s">
        <v>152</v>
      </c>
      <c r="C10" s="11">
        <v>360105</v>
      </c>
      <c r="D10" s="11" t="str">
        <f>VLOOKUP(C10,'Коды школ'!$A$2:$B$15,2,0)</f>
        <v>МАОУ «СОШ № 16»</v>
      </c>
      <c r="E10" s="11">
        <v>7</v>
      </c>
      <c r="F10" s="11">
        <v>7</v>
      </c>
      <c r="G10" s="11">
        <v>76.8</v>
      </c>
      <c r="H10" s="11">
        <v>76.8</v>
      </c>
      <c r="I10" s="11">
        <v>100</v>
      </c>
      <c r="J10" s="11" t="s">
        <v>13</v>
      </c>
      <c r="K10" s="11">
        <v>4</v>
      </c>
    </row>
    <row r="11" spans="1:11" x14ac:dyDescent="0.2">
      <c r="A11" s="11" t="s">
        <v>148</v>
      </c>
      <c r="B11" s="11" t="s">
        <v>153</v>
      </c>
      <c r="C11" s="11">
        <v>360101</v>
      </c>
      <c r="D11" s="11" t="str">
        <f>VLOOKUP(C11,'Коды школ'!$A$2:$B$15,2,0)</f>
        <v>МАОУ «СОШ № 3»</v>
      </c>
      <c r="E11" s="11">
        <v>7</v>
      </c>
      <c r="F11" s="11">
        <v>7</v>
      </c>
      <c r="G11" s="11">
        <v>70.599999999999994</v>
      </c>
      <c r="H11" s="11">
        <v>70.599999999999994</v>
      </c>
      <c r="I11" s="11">
        <v>100</v>
      </c>
      <c r="J11" s="11" t="s">
        <v>13</v>
      </c>
      <c r="K11" s="11">
        <v>5</v>
      </c>
    </row>
    <row r="12" spans="1:11" x14ac:dyDescent="0.2">
      <c r="A12" s="11" t="s">
        <v>148</v>
      </c>
      <c r="B12" s="11" t="s">
        <v>154</v>
      </c>
      <c r="C12" s="11">
        <v>360104</v>
      </c>
      <c r="D12" s="11" t="str">
        <f>VLOOKUP(C12,'Коды школ'!$A$2:$B$15,2,0)</f>
        <v>МАОУ «СОШ № 9»</v>
      </c>
      <c r="E12" s="11">
        <v>7</v>
      </c>
      <c r="F12" s="11">
        <v>7</v>
      </c>
      <c r="G12" s="11">
        <v>68.89</v>
      </c>
      <c r="H12" s="11">
        <v>68.89</v>
      </c>
      <c r="I12" s="11">
        <v>100</v>
      </c>
      <c r="J12" s="11" t="s">
        <v>13</v>
      </c>
      <c r="K12" s="11">
        <v>6</v>
      </c>
    </row>
    <row r="13" spans="1:11" x14ac:dyDescent="0.2">
      <c r="A13" s="11" t="s">
        <v>148</v>
      </c>
      <c r="B13" s="11" t="s">
        <v>155</v>
      </c>
      <c r="C13" s="11">
        <v>360105</v>
      </c>
      <c r="D13" s="11" t="str">
        <f>VLOOKUP(C13,'Коды школ'!$A$2:$B$15,2,0)</f>
        <v>МАОУ «СОШ № 16»</v>
      </c>
      <c r="E13" s="11">
        <v>7</v>
      </c>
      <c r="F13" s="11">
        <v>7</v>
      </c>
      <c r="G13" s="11">
        <v>63.46</v>
      </c>
      <c r="H13" s="11">
        <v>63.46</v>
      </c>
      <c r="I13" s="11">
        <v>100</v>
      </c>
      <c r="J13" s="11" t="s">
        <v>13</v>
      </c>
      <c r="K13" s="11">
        <v>7</v>
      </c>
    </row>
    <row r="14" spans="1:11" x14ac:dyDescent="0.2">
      <c r="A14" s="11" t="s">
        <v>148</v>
      </c>
      <c r="B14" s="11" t="s">
        <v>156</v>
      </c>
      <c r="C14" s="11">
        <v>360110</v>
      </c>
      <c r="D14" s="11" t="str">
        <f>VLOOKUP(C14,'Коды школ'!$A$2:$B$15,2,0)</f>
        <v>МАОУ «СОШ № 25»</v>
      </c>
      <c r="E14" s="11">
        <v>7</v>
      </c>
      <c r="F14" s="11">
        <v>7</v>
      </c>
      <c r="G14" s="11">
        <v>0</v>
      </c>
      <c r="H14" s="11">
        <v>0</v>
      </c>
      <c r="I14" s="11">
        <v>100</v>
      </c>
      <c r="J14" s="11" t="s">
        <v>13</v>
      </c>
      <c r="K14" s="11">
        <v>8</v>
      </c>
    </row>
    <row r="15" spans="1:11" x14ac:dyDescent="0.2">
      <c r="A15" s="11" t="s">
        <v>148</v>
      </c>
      <c r="B15" s="11" t="s">
        <v>157</v>
      </c>
      <c r="C15" s="11">
        <v>360108</v>
      </c>
      <c r="D15" s="11" t="str">
        <f>VLOOKUP(C15,'Коды школ'!$A$2:$B$15,2,0)</f>
        <v>МАОУ «СОШ № 1»</v>
      </c>
      <c r="E15" s="11">
        <v>7</v>
      </c>
      <c r="F15" s="11">
        <v>7</v>
      </c>
      <c r="G15" s="11">
        <v>0</v>
      </c>
      <c r="H15" s="11">
        <v>0</v>
      </c>
      <c r="I15" s="11">
        <v>100</v>
      </c>
      <c r="J15" s="11" t="s">
        <v>13</v>
      </c>
      <c r="K15" s="11">
        <v>8</v>
      </c>
    </row>
    <row r="16" spans="1:11" x14ac:dyDescent="0.2">
      <c r="A16" s="11" t="s">
        <v>148</v>
      </c>
      <c r="B16" s="11" t="s">
        <v>158</v>
      </c>
      <c r="C16" s="11">
        <v>360102</v>
      </c>
      <c r="D16" s="11" t="str">
        <f>VLOOKUP(C16,'Коды школ'!$A$2:$B$15,2,0)</f>
        <v>МАОУ «СОШ № 4»</v>
      </c>
      <c r="E16" s="11">
        <v>7</v>
      </c>
      <c r="F16" s="11">
        <v>7</v>
      </c>
      <c r="G16" s="11">
        <v>0</v>
      </c>
      <c r="H16" s="11">
        <v>0</v>
      </c>
      <c r="I16" s="11">
        <v>100</v>
      </c>
      <c r="J16" s="11" t="s">
        <v>13</v>
      </c>
      <c r="K16" s="11">
        <v>8</v>
      </c>
    </row>
    <row r="17" spans="1:11" x14ac:dyDescent="0.2">
      <c r="A17" s="11" t="s">
        <v>148</v>
      </c>
      <c r="B17" s="11" t="s">
        <v>159</v>
      </c>
      <c r="C17" s="11">
        <v>360101</v>
      </c>
      <c r="D17" s="11" t="str">
        <f>VLOOKUP(C17,'Коды школ'!$A$2:$B$15,2,0)</f>
        <v>МАОУ «СОШ № 3»</v>
      </c>
      <c r="E17" s="11">
        <v>7</v>
      </c>
      <c r="F17" s="11">
        <v>7</v>
      </c>
      <c r="G17" s="11">
        <v>0</v>
      </c>
      <c r="H17" s="11">
        <v>0</v>
      </c>
      <c r="I17" s="11">
        <v>100</v>
      </c>
      <c r="J17" s="11" t="s">
        <v>13</v>
      </c>
      <c r="K17" s="11">
        <v>8</v>
      </c>
    </row>
    <row r="18" spans="1:11" x14ac:dyDescent="0.2">
      <c r="A18" s="11" t="s">
        <v>148</v>
      </c>
      <c r="B18" s="11" t="s">
        <v>160</v>
      </c>
      <c r="C18" s="11">
        <v>360110</v>
      </c>
      <c r="D18" s="11" t="str">
        <f>VLOOKUP(C18,'Коды школ'!$A$2:$B$15,2,0)</f>
        <v>МАОУ «СОШ № 25»</v>
      </c>
      <c r="E18" s="11">
        <v>7</v>
      </c>
      <c r="F18" s="11">
        <v>7</v>
      </c>
      <c r="G18" s="11">
        <v>0</v>
      </c>
      <c r="H18" s="11">
        <v>0</v>
      </c>
      <c r="I18" s="11">
        <v>100</v>
      </c>
      <c r="J18" s="11" t="s">
        <v>13</v>
      </c>
      <c r="K18" s="11">
        <v>8</v>
      </c>
    </row>
    <row r="19" spans="1:11" x14ac:dyDescent="0.2">
      <c r="A19" s="11" t="s">
        <v>148</v>
      </c>
      <c r="B19" s="11" t="s">
        <v>161</v>
      </c>
      <c r="C19" s="11">
        <v>360108</v>
      </c>
      <c r="D19" s="11" t="str">
        <f>VLOOKUP(C19,'Коды школ'!$A$2:$B$15,2,0)</f>
        <v>МАОУ «СОШ № 1»</v>
      </c>
      <c r="E19" s="11">
        <v>8</v>
      </c>
      <c r="F19" s="11">
        <v>8</v>
      </c>
      <c r="G19" s="11">
        <v>82.38</v>
      </c>
      <c r="H19" s="11">
        <v>82.38</v>
      </c>
      <c r="I19" s="11">
        <v>100</v>
      </c>
      <c r="J19" s="11" t="s">
        <v>12</v>
      </c>
      <c r="K19" s="11">
        <v>1</v>
      </c>
    </row>
    <row r="20" spans="1:11" x14ac:dyDescent="0.2">
      <c r="A20" s="11" t="s">
        <v>148</v>
      </c>
      <c r="B20" s="11" t="s">
        <v>162</v>
      </c>
      <c r="C20" s="11">
        <v>360108</v>
      </c>
      <c r="D20" s="11" t="str">
        <f>VLOOKUP(C20,'Коды школ'!$A$2:$B$15,2,0)</f>
        <v>МАОУ «СОШ № 1»</v>
      </c>
      <c r="E20" s="11">
        <v>8</v>
      </c>
      <c r="F20" s="11">
        <v>8</v>
      </c>
      <c r="G20" s="11">
        <v>79.12</v>
      </c>
      <c r="H20" s="11">
        <v>79.12</v>
      </c>
      <c r="I20" s="11">
        <v>100</v>
      </c>
      <c r="J20" s="11" t="s">
        <v>12</v>
      </c>
      <c r="K20" s="11">
        <v>2</v>
      </c>
    </row>
    <row r="21" spans="1:11" x14ac:dyDescent="0.2">
      <c r="A21" s="11" t="s">
        <v>148</v>
      </c>
      <c r="B21" s="11" t="s">
        <v>21</v>
      </c>
      <c r="C21" s="11">
        <v>360108</v>
      </c>
      <c r="D21" s="11" t="str">
        <f>VLOOKUP(C21,'Коды школ'!$A$2:$B$15,2,0)</f>
        <v>МАОУ «СОШ № 1»</v>
      </c>
      <c r="E21" s="11">
        <v>8</v>
      </c>
      <c r="F21" s="11">
        <v>8</v>
      </c>
      <c r="G21" s="11">
        <v>77.44</v>
      </c>
      <c r="H21" s="11">
        <v>77.440000000000012</v>
      </c>
      <c r="I21" s="11">
        <v>100</v>
      </c>
      <c r="J21" s="11" t="s">
        <v>13</v>
      </c>
      <c r="K21" s="11">
        <v>3</v>
      </c>
    </row>
    <row r="22" spans="1:11" x14ac:dyDescent="0.2">
      <c r="A22" s="11" t="s">
        <v>148</v>
      </c>
      <c r="B22" s="11" t="s">
        <v>163</v>
      </c>
      <c r="C22" s="11">
        <v>360109</v>
      </c>
      <c r="D22" s="11" t="str">
        <f>VLOOKUP(C22,'Коды школ'!$A$2:$B$15,2,0)</f>
        <v>МАОУ «СОШ № 2»</v>
      </c>
      <c r="E22" s="11">
        <v>8</v>
      </c>
      <c r="F22" s="11">
        <v>8</v>
      </c>
      <c r="G22" s="11">
        <v>77.12</v>
      </c>
      <c r="H22" s="11">
        <v>77.11999999999999</v>
      </c>
      <c r="I22" s="11">
        <v>100</v>
      </c>
      <c r="J22" s="11" t="s">
        <v>13</v>
      </c>
      <c r="K22" s="11">
        <v>4</v>
      </c>
    </row>
    <row r="23" spans="1:11" x14ac:dyDescent="0.2">
      <c r="A23" s="11" t="s">
        <v>148</v>
      </c>
      <c r="B23" s="11" t="s">
        <v>164</v>
      </c>
      <c r="C23" s="11">
        <v>360106</v>
      </c>
      <c r="D23" s="11" t="str">
        <f>VLOOKUP(C23,'Коды школ'!$A$2:$B$15,2,0)</f>
        <v>МАОУ «СОШ № 22»</v>
      </c>
      <c r="E23" s="11">
        <v>8</v>
      </c>
      <c r="F23" s="11">
        <v>8</v>
      </c>
      <c r="G23" s="11">
        <v>75.53</v>
      </c>
      <c r="H23" s="11">
        <v>75.53</v>
      </c>
      <c r="I23" s="11">
        <v>100</v>
      </c>
      <c r="J23" s="11" t="s">
        <v>13</v>
      </c>
      <c r="K23" s="11">
        <v>5</v>
      </c>
    </row>
    <row r="24" spans="1:11" x14ac:dyDescent="0.2">
      <c r="A24" s="11" t="s">
        <v>148</v>
      </c>
      <c r="B24" s="11" t="s">
        <v>165</v>
      </c>
      <c r="C24" s="11">
        <v>360108</v>
      </c>
      <c r="D24" s="11" t="str">
        <f>VLOOKUP(C24,'Коды школ'!$A$2:$B$15,2,0)</f>
        <v>МАОУ «СОШ № 1»</v>
      </c>
      <c r="E24" s="11">
        <v>8</v>
      </c>
      <c r="F24" s="11">
        <v>8</v>
      </c>
      <c r="G24" s="11">
        <v>75.400000000000006</v>
      </c>
      <c r="H24" s="11">
        <v>75.400000000000006</v>
      </c>
      <c r="I24" s="11">
        <v>100</v>
      </c>
      <c r="J24" s="11" t="s">
        <v>13</v>
      </c>
      <c r="K24" s="11">
        <v>6</v>
      </c>
    </row>
    <row r="25" spans="1:11" x14ac:dyDescent="0.2">
      <c r="A25" s="11" t="s">
        <v>148</v>
      </c>
      <c r="B25" s="11" t="s">
        <v>166</v>
      </c>
      <c r="C25" s="11">
        <v>360106</v>
      </c>
      <c r="D25" s="11" t="str">
        <f>VLOOKUP(C25,'Коды школ'!$A$2:$B$15,2,0)</f>
        <v>МАОУ «СОШ № 22»</v>
      </c>
      <c r="E25" s="11">
        <v>8</v>
      </c>
      <c r="F25" s="11">
        <v>8</v>
      </c>
      <c r="G25" s="11">
        <v>74.94</v>
      </c>
      <c r="H25" s="11">
        <v>74.940000000000012</v>
      </c>
      <c r="I25" s="11">
        <v>100</v>
      </c>
      <c r="J25" s="11" t="s">
        <v>13</v>
      </c>
      <c r="K25" s="11">
        <v>7</v>
      </c>
    </row>
    <row r="26" spans="1:11" x14ac:dyDescent="0.2">
      <c r="A26" s="11" t="s">
        <v>148</v>
      </c>
      <c r="B26" s="11" t="s">
        <v>167</v>
      </c>
      <c r="C26" s="11">
        <v>360109</v>
      </c>
      <c r="D26" s="11" t="str">
        <f>VLOOKUP(C26,'Коды школ'!$A$2:$B$15,2,0)</f>
        <v>МАОУ «СОШ № 2»</v>
      </c>
      <c r="E26" s="11">
        <v>8</v>
      </c>
      <c r="F26" s="11">
        <v>8</v>
      </c>
      <c r="G26" s="11">
        <v>73.64</v>
      </c>
      <c r="H26" s="11">
        <v>73.639999999999986</v>
      </c>
      <c r="I26" s="11">
        <v>100</v>
      </c>
      <c r="J26" s="11" t="s">
        <v>13</v>
      </c>
      <c r="K26" s="11">
        <v>8</v>
      </c>
    </row>
    <row r="27" spans="1:11" x14ac:dyDescent="0.2">
      <c r="A27" s="11" t="s">
        <v>148</v>
      </c>
      <c r="B27" s="11" t="s">
        <v>168</v>
      </c>
      <c r="C27" s="11">
        <v>360109</v>
      </c>
      <c r="D27" s="11" t="str">
        <f>VLOOKUP(C27,'Коды школ'!$A$2:$B$15,2,0)</f>
        <v>МАОУ «СОШ № 2»</v>
      </c>
      <c r="E27" s="11">
        <v>8</v>
      </c>
      <c r="F27" s="11">
        <v>8</v>
      </c>
      <c r="G27" s="11">
        <v>70.78</v>
      </c>
      <c r="H27" s="11">
        <v>70.78</v>
      </c>
      <c r="I27" s="11">
        <v>100</v>
      </c>
      <c r="J27" s="11" t="s">
        <v>13</v>
      </c>
      <c r="K27" s="11">
        <v>9</v>
      </c>
    </row>
    <row r="28" spans="1:11" x14ac:dyDescent="0.2">
      <c r="A28" s="11" t="s">
        <v>148</v>
      </c>
      <c r="B28" s="11" t="s">
        <v>169</v>
      </c>
      <c r="C28" s="11">
        <v>360109</v>
      </c>
      <c r="D28" s="11" t="str">
        <f>VLOOKUP(C28,'Коды школ'!$A$2:$B$15,2,0)</f>
        <v>МАОУ «СОШ № 2»</v>
      </c>
      <c r="E28" s="11">
        <v>8</v>
      </c>
      <c r="F28" s="11">
        <v>8</v>
      </c>
      <c r="G28" s="11">
        <v>68.31</v>
      </c>
      <c r="H28" s="11">
        <v>68.31</v>
      </c>
      <c r="I28" s="11">
        <v>100</v>
      </c>
      <c r="J28" s="11" t="s">
        <v>13</v>
      </c>
      <c r="K28" s="11">
        <v>10</v>
      </c>
    </row>
    <row r="29" spans="1:11" x14ac:dyDescent="0.2">
      <c r="A29" s="11" t="s">
        <v>148</v>
      </c>
      <c r="B29" s="11" t="s">
        <v>170</v>
      </c>
      <c r="C29" s="11">
        <v>360108</v>
      </c>
      <c r="D29" s="11" t="str">
        <f>VLOOKUP(C29,'Коды школ'!$A$2:$B$15,2,0)</f>
        <v>МАОУ «СОШ № 1»</v>
      </c>
      <c r="E29" s="11">
        <v>8</v>
      </c>
      <c r="F29" s="11">
        <v>8</v>
      </c>
      <c r="G29" s="11">
        <v>67.069999999999993</v>
      </c>
      <c r="H29" s="11">
        <v>67.069999999999993</v>
      </c>
      <c r="I29" s="11">
        <v>100</v>
      </c>
      <c r="J29" s="11" t="s">
        <v>13</v>
      </c>
      <c r="K29" s="11">
        <v>11</v>
      </c>
    </row>
    <row r="30" spans="1:11" x14ac:dyDescent="0.2">
      <c r="A30" s="11" t="s">
        <v>148</v>
      </c>
      <c r="B30" s="11" t="s">
        <v>23</v>
      </c>
      <c r="C30" s="11">
        <v>360109</v>
      </c>
      <c r="D30" s="11" t="str">
        <f>VLOOKUP(C30,'Коды школ'!$A$2:$B$15,2,0)</f>
        <v>МАОУ «СОШ № 2»</v>
      </c>
      <c r="E30" s="11">
        <v>8</v>
      </c>
      <c r="F30" s="11">
        <v>8</v>
      </c>
      <c r="G30" s="11">
        <v>65.37</v>
      </c>
      <c r="H30" s="11">
        <v>65.37</v>
      </c>
      <c r="I30" s="11">
        <v>100</v>
      </c>
      <c r="J30" s="11" t="s">
        <v>13</v>
      </c>
      <c r="K30" s="11">
        <v>12</v>
      </c>
    </row>
    <row r="31" spans="1:11" x14ac:dyDescent="0.2">
      <c r="A31" s="11" t="s">
        <v>148</v>
      </c>
      <c r="B31" s="11" t="s">
        <v>171</v>
      </c>
      <c r="C31" s="11">
        <v>360106</v>
      </c>
      <c r="D31" s="11" t="str">
        <f>VLOOKUP(C31,'Коды школ'!$A$2:$B$15,2,0)</f>
        <v>МАОУ «СОШ № 22»</v>
      </c>
      <c r="E31" s="11">
        <v>8</v>
      </c>
      <c r="F31" s="11">
        <v>8</v>
      </c>
      <c r="G31" s="11">
        <v>60.52</v>
      </c>
      <c r="H31" s="11">
        <v>60.52</v>
      </c>
      <c r="I31" s="11">
        <v>100</v>
      </c>
      <c r="J31" s="11" t="s">
        <v>13</v>
      </c>
      <c r="K31" s="11">
        <v>13</v>
      </c>
    </row>
    <row r="32" spans="1:11" x14ac:dyDescent="0.2">
      <c r="A32" s="11" t="s">
        <v>148</v>
      </c>
      <c r="B32" s="11" t="s">
        <v>172</v>
      </c>
      <c r="C32" s="11">
        <v>360104</v>
      </c>
      <c r="D32" s="11" t="str">
        <f>VLOOKUP(C32,'Коды школ'!$A$2:$B$15,2,0)</f>
        <v>МАОУ «СОШ № 9»</v>
      </c>
      <c r="E32" s="11">
        <v>8</v>
      </c>
      <c r="F32" s="11">
        <v>8</v>
      </c>
      <c r="G32" s="11">
        <v>50.46</v>
      </c>
      <c r="H32" s="11">
        <v>50.459999999999994</v>
      </c>
      <c r="I32" s="11">
        <v>100</v>
      </c>
      <c r="J32" s="11" t="s">
        <v>13</v>
      </c>
      <c r="K32" s="11">
        <v>14</v>
      </c>
    </row>
    <row r="33" spans="1:11" x14ac:dyDescent="0.2">
      <c r="A33" s="11" t="s">
        <v>148</v>
      </c>
      <c r="B33" s="11" t="s">
        <v>173</v>
      </c>
      <c r="C33" s="11">
        <v>360108</v>
      </c>
      <c r="D33" s="11" t="str">
        <f>VLOOKUP(C33,'Коды школ'!$A$2:$B$15,2,0)</f>
        <v>МАОУ «СОШ № 1»</v>
      </c>
      <c r="E33" s="11">
        <v>8</v>
      </c>
      <c r="F33" s="11">
        <v>8</v>
      </c>
      <c r="G33" s="11">
        <v>0</v>
      </c>
      <c r="H33" s="11">
        <v>0</v>
      </c>
      <c r="I33" s="11">
        <v>100</v>
      </c>
      <c r="J33" s="11" t="s">
        <v>13</v>
      </c>
      <c r="K33" s="11">
        <v>15</v>
      </c>
    </row>
    <row r="34" spans="1:11" x14ac:dyDescent="0.2">
      <c r="A34" s="11" t="s">
        <v>148</v>
      </c>
      <c r="B34" s="11" t="s">
        <v>174</v>
      </c>
      <c r="C34" s="11">
        <v>360101</v>
      </c>
      <c r="D34" s="11" t="str">
        <f>VLOOKUP(C34,'Коды школ'!$A$2:$B$15,2,0)</f>
        <v>МАОУ «СОШ № 3»</v>
      </c>
      <c r="E34" s="11">
        <v>9</v>
      </c>
      <c r="F34" s="11">
        <v>9</v>
      </c>
      <c r="G34" s="11">
        <v>84.56</v>
      </c>
      <c r="H34" s="11">
        <v>84.56</v>
      </c>
      <c r="I34" s="11">
        <v>100</v>
      </c>
      <c r="J34" s="11" t="s">
        <v>13</v>
      </c>
      <c r="K34" s="11">
        <v>1</v>
      </c>
    </row>
    <row r="35" spans="1:11" x14ac:dyDescent="0.2">
      <c r="A35" s="11" t="s">
        <v>148</v>
      </c>
      <c r="B35" s="11" t="s">
        <v>175</v>
      </c>
      <c r="C35" s="11">
        <v>360111</v>
      </c>
      <c r="D35" s="11" t="str">
        <f>VLOOKUP(C35,'Коды школ'!$A$2:$B$15,2,0)</f>
        <v>МАОУ «СОШ № 33»</v>
      </c>
      <c r="E35" s="11">
        <v>9</v>
      </c>
      <c r="F35" s="11">
        <v>9</v>
      </c>
      <c r="G35" s="11">
        <v>83.26</v>
      </c>
      <c r="H35" s="11">
        <v>83.259999999999991</v>
      </c>
      <c r="I35" s="11">
        <v>100</v>
      </c>
      <c r="J35" s="11" t="s">
        <v>13</v>
      </c>
      <c r="K35" s="11">
        <v>2</v>
      </c>
    </row>
    <row r="36" spans="1:11" x14ac:dyDescent="0.2">
      <c r="A36" s="11" t="s">
        <v>148</v>
      </c>
      <c r="B36" s="11" t="s">
        <v>176</v>
      </c>
      <c r="C36" s="11">
        <v>360109</v>
      </c>
      <c r="D36" s="11" t="str">
        <f>VLOOKUP(C36,'Коды школ'!$A$2:$B$15,2,0)</f>
        <v>МАОУ «СОШ № 2»</v>
      </c>
      <c r="E36" s="11">
        <v>9</v>
      </c>
      <c r="F36" s="11">
        <v>9</v>
      </c>
      <c r="G36" s="11">
        <v>82.4</v>
      </c>
      <c r="H36" s="11">
        <v>82.399999999999991</v>
      </c>
      <c r="I36" s="11">
        <v>100</v>
      </c>
      <c r="J36" s="11" t="s">
        <v>13</v>
      </c>
      <c r="K36" s="11">
        <v>3</v>
      </c>
    </row>
    <row r="37" spans="1:11" x14ac:dyDescent="0.2">
      <c r="A37" s="11" t="s">
        <v>148</v>
      </c>
      <c r="B37" s="11" t="s">
        <v>177</v>
      </c>
      <c r="C37" s="11">
        <v>360110</v>
      </c>
      <c r="D37" s="11" t="str">
        <f>VLOOKUP(C37,'Коды школ'!$A$2:$B$15,2,0)</f>
        <v>МАОУ «СОШ № 25»</v>
      </c>
      <c r="E37" s="11">
        <v>9</v>
      </c>
      <c r="F37" s="11">
        <v>9</v>
      </c>
      <c r="G37" s="11">
        <v>80.849999999999994</v>
      </c>
      <c r="H37" s="11">
        <v>80.849999999999994</v>
      </c>
      <c r="I37" s="11">
        <v>100</v>
      </c>
      <c r="J37" s="11" t="s">
        <v>13</v>
      </c>
      <c r="K37" s="11">
        <v>4</v>
      </c>
    </row>
    <row r="38" spans="1:11" x14ac:dyDescent="0.2">
      <c r="A38" s="11" t="s">
        <v>148</v>
      </c>
      <c r="B38" s="11" t="s">
        <v>178</v>
      </c>
      <c r="C38" s="11">
        <v>360111</v>
      </c>
      <c r="D38" s="11" t="str">
        <f>VLOOKUP(C38,'Коды школ'!$A$2:$B$15,2,0)</f>
        <v>МАОУ «СОШ № 33»</v>
      </c>
      <c r="E38" s="11">
        <v>9</v>
      </c>
      <c r="F38" s="11">
        <v>9</v>
      </c>
      <c r="G38" s="11">
        <v>78.069999999999993</v>
      </c>
      <c r="H38" s="11">
        <v>78.069999999999993</v>
      </c>
      <c r="I38" s="11">
        <v>100</v>
      </c>
      <c r="J38" s="11" t="s">
        <v>13</v>
      </c>
      <c r="K38" s="11">
        <v>5</v>
      </c>
    </row>
    <row r="39" spans="1:11" x14ac:dyDescent="0.2">
      <c r="A39" s="11" t="s">
        <v>148</v>
      </c>
      <c r="B39" s="11" t="s">
        <v>179</v>
      </c>
      <c r="C39" s="11">
        <v>360109</v>
      </c>
      <c r="D39" s="11" t="str">
        <f>VLOOKUP(C39,'Коды школ'!$A$2:$B$15,2,0)</f>
        <v>МАОУ «СОШ № 2»</v>
      </c>
      <c r="E39" s="11">
        <v>9</v>
      </c>
      <c r="F39" s="11">
        <v>9</v>
      </c>
      <c r="G39" s="11">
        <v>77.06</v>
      </c>
      <c r="H39" s="11">
        <v>77.06</v>
      </c>
      <c r="I39" s="11">
        <v>100</v>
      </c>
      <c r="J39" s="11" t="s">
        <v>13</v>
      </c>
      <c r="K39" s="11">
        <v>6</v>
      </c>
    </row>
    <row r="40" spans="1:11" x14ac:dyDescent="0.2">
      <c r="A40" s="11" t="s">
        <v>148</v>
      </c>
      <c r="B40" s="11" t="s">
        <v>180</v>
      </c>
      <c r="C40" s="11">
        <v>360102</v>
      </c>
      <c r="D40" s="11" t="str">
        <f>VLOOKUP(C40,'Коды школ'!$A$2:$B$15,2,0)</f>
        <v>МАОУ «СОШ № 4»</v>
      </c>
      <c r="E40" s="11">
        <v>9</v>
      </c>
      <c r="F40" s="11">
        <v>9</v>
      </c>
      <c r="G40" s="11">
        <v>76.98</v>
      </c>
      <c r="H40" s="11">
        <v>76.98</v>
      </c>
      <c r="I40" s="11">
        <v>100</v>
      </c>
      <c r="J40" s="11" t="s">
        <v>13</v>
      </c>
      <c r="K40" s="11">
        <v>7</v>
      </c>
    </row>
    <row r="41" spans="1:11" x14ac:dyDescent="0.2">
      <c r="A41" s="11" t="s">
        <v>148</v>
      </c>
      <c r="B41" s="11" t="s">
        <v>181</v>
      </c>
      <c r="C41" s="11">
        <v>360102</v>
      </c>
      <c r="D41" s="11" t="str">
        <f>VLOOKUP(C41,'Коды школ'!$A$2:$B$15,2,0)</f>
        <v>МАОУ «СОШ № 4»</v>
      </c>
      <c r="E41" s="11">
        <v>9</v>
      </c>
      <c r="F41" s="11">
        <v>9</v>
      </c>
      <c r="G41" s="11">
        <v>76.010000000000005</v>
      </c>
      <c r="H41" s="11">
        <v>76.010000000000005</v>
      </c>
      <c r="I41" s="11">
        <v>100</v>
      </c>
      <c r="J41" s="11" t="s">
        <v>13</v>
      </c>
      <c r="K41" s="11">
        <v>8</v>
      </c>
    </row>
    <row r="42" spans="1:11" x14ac:dyDescent="0.2">
      <c r="A42" s="11" t="s">
        <v>148</v>
      </c>
      <c r="B42" s="11" t="s">
        <v>182</v>
      </c>
      <c r="C42" s="11">
        <v>360101</v>
      </c>
      <c r="D42" s="11" t="str">
        <f>VLOOKUP(C42,'Коды школ'!$A$2:$B$15,2,0)</f>
        <v>МАОУ «СОШ № 3»</v>
      </c>
      <c r="E42" s="11">
        <v>9</v>
      </c>
      <c r="F42" s="11">
        <v>9</v>
      </c>
      <c r="G42" s="11">
        <v>75.81</v>
      </c>
      <c r="H42" s="11">
        <v>75.81</v>
      </c>
      <c r="I42" s="11">
        <v>100</v>
      </c>
      <c r="J42" s="11" t="s">
        <v>13</v>
      </c>
      <c r="K42" s="11">
        <v>9</v>
      </c>
    </row>
    <row r="43" spans="1:11" x14ac:dyDescent="0.2">
      <c r="A43" s="11" t="s">
        <v>148</v>
      </c>
      <c r="B43" s="11" t="s">
        <v>183</v>
      </c>
      <c r="C43" s="11">
        <v>360106</v>
      </c>
      <c r="D43" s="11" t="str">
        <f>VLOOKUP(C43,'Коды школ'!$A$2:$B$15,2,0)</f>
        <v>МАОУ «СОШ № 22»</v>
      </c>
      <c r="E43" s="11">
        <v>9</v>
      </c>
      <c r="F43" s="11">
        <v>9</v>
      </c>
      <c r="G43" s="11">
        <v>75.2</v>
      </c>
      <c r="H43" s="11">
        <v>75.199999999999989</v>
      </c>
      <c r="I43" s="11">
        <v>100</v>
      </c>
      <c r="J43" s="11" t="s">
        <v>13</v>
      </c>
      <c r="K43" s="11">
        <v>10</v>
      </c>
    </row>
    <row r="44" spans="1:11" x14ac:dyDescent="0.2">
      <c r="A44" s="11" t="s">
        <v>148</v>
      </c>
      <c r="B44" s="11" t="s">
        <v>184</v>
      </c>
      <c r="C44" s="11">
        <v>360111</v>
      </c>
      <c r="D44" s="11" t="str">
        <f>VLOOKUP(C44,'Коды школ'!$A$2:$B$15,2,0)</f>
        <v>МАОУ «СОШ № 33»</v>
      </c>
      <c r="E44" s="11">
        <v>9</v>
      </c>
      <c r="F44" s="11">
        <v>9</v>
      </c>
      <c r="G44" s="11">
        <v>69.95</v>
      </c>
      <c r="H44" s="11">
        <v>69.95</v>
      </c>
      <c r="I44" s="11">
        <v>100</v>
      </c>
      <c r="J44" s="11" t="s">
        <v>13</v>
      </c>
      <c r="K44" s="11">
        <v>11</v>
      </c>
    </row>
    <row r="45" spans="1:11" x14ac:dyDescent="0.2">
      <c r="A45" s="11" t="s">
        <v>148</v>
      </c>
      <c r="B45" s="11" t="s">
        <v>185</v>
      </c>
      <c r="C45" s="11">
        <v>360110</v>
      </c>
      <c r="D45" s="11" t="str">
        <f>VLOOKUP(C45,'Коды школ'!$A$2:$B$15,2,0)</f>
        <v>МАОУ «СОШ № 25»</v>
      </c>
      <c r="E45" s="11">
        <v>9</v>
      </c>
      <c r="F45" s="11">
        <v>9</v>
      </c>
      <c r="G45" s="11">
        <v>65.650000000000006</v>
      </c>
      <c r="H45" s="11">
        <v>65.649999999999991</v>
      </c>
      <c r="I45" s="11">
        <v>100</v>
      </c>
      <c r="J45" s="11" t="s">
        <v>13</v>
      </c>
      <c r="K45" s="11">
        <v>12</v>
      </c>
    </row>
    <row r="46" spans="1:11" x14ac:dyDescent="0.2">
      <c r="A46" s="11" t="s">
        <v>148</v>
      </c>
      <c r="B46" s="11" t="s">
        <v>186</v>
      </c>
      <c r="C46" s="11">
        <v>360103</v>
      </c>
      <c r="D46" s="11" t="str">
        <f>VLOOKUP(C46,'Коды школ'!$A$2:$B$15,2,0)</f>
        <v>МАОУ «СОШ № 7»</v>
      </c>
      <c r="E46" s="11">
        <v>9</v>
      </c>
      <c r="F46" s="11">
        <v>9</v>
      </c>
      <c r="G46" s="11">
        <v>65.28</v>
      </c>
      <c r="H46" s="11">
        <v>65.28</v>
      </c>
      <c r="I46" s="11">
        <v>100</v>
      </c>
      <c r="J46" s="11" t="s">
        <v>13</v>
      </c>
      <c r="K46" s="11">
        <v>13</v>
      </c>
    </row>
    <row r="47" spans="1:11" x14ac:dyDescent="0.2">
      <c r="A47" s="11" t="s">
        <v>148</v>
      </c>
      <c r="B47" s="11" t="s">
        <v>187</v>
      </c>
      <c r="C47" s="11">
        <v>360103</v>
      </c>
      <c r="D47" s="11" t="str">
        <f>VLOOKUP(C47,'Коды школ'!$A$2:$B$15,2,0)</f>
        <v>МАОУ «СОШ № 7»</v>
      </c>
      <c r="E47" s="11">
        <v>9</v>
      </c>
      <c r="F47" s="11">
        <v>9</v>
      </c>
      <c r="G47" s="11">
        <v>60.52</v>
      </c>
      <c r="H47" s="11">
        <v>60.52</v>
      </c>
      <c r="I47" s="11">
        <v>100</v>
      </c>
      <c r="J47" s="11" t="s">
        <v>13</v>
      </c>
      <c r="K47" s="11">
        <v>14</v>
      </c>
    </row>
    <row r="48" spans="1:11" x14ac:dyDescent="0.2">
      <c r="A48" s="11" t="s">
        <v>148</v>
      </c>
      <c r="B48" s="11" t="s">
        <v>188</v>
      </c>
      <c r="C48" s="11">
        <v>360101</v>
      </c>
      <c r="D48" s="11" t="str">
        <f>VLOOKUP(C48,'Коды школ'!$A$2:$B$15,2,0)</f>
        <v>МАОУ «СОШ № 3»</v>
      </c>
      <c r="E48" s="11">
        <v>9</v>
      </c>
      <c r="F48" s="11">
        <v>9</v>
      </c>
      <c r="G48" s="11">
        <v>56.51</v>
      </c>
      <c r="H48" s="11">
        <v>56.51</v>
      </c>
      <c r="I48" s="11">
        <v>100</v>
      </c>
      <c r="J48" s="11" t="s">
        <v>13</v>
      </c>
      <c r="K48" s="11">
        <v>15</v>
      </c>
    </row>
    <row r="49" spans="1:11" x14ac:dyDescent="0.2">
      <c r="A49" s="11" t="s">
        <v>148</v>
      </c>
      <c r="B49" s="11" t="s">
        <v>189</v>
      </c>
      <c r="C49" s="11">
        <v>360111</v>
      </c>
      <c r="D49" s="11" t="str">
        <f>VLOOKUP(C49,'Коды школ'!$A$2:$B$15,2,0)</f>
        <v>МАОУ «СОШ № 33»</v>
      </c>
      <c r="E49" s="11">
        <v>9</v>
      </c>
      <c r="F49" s="11">
        <v>9</v>
      </c>
      <c r="G49" s="11">
        <v>11.09</v>
      </c>
      <c r="H49" s="11">
        <v>11.09</v>
      </c>
      <c r="I49" s="11">
        <v>100</v>
      </c>
      <c r="J49" s="11" t="s">
        <v>13</v>
      </c>
      <c r="K49" s="11">
        <v>16</v>
      </c>
    </row>
    <row r="50" spans="1:11" x14ac:dyDescent="0.2">
      <c r="A50" s="11" t="s">
        <v>148</v>
      </c>
      <c r="B50" s="11" t="s">
        <v>190</v>
      </c>
      <c r="C50" s="11">
        <v>360107</v>
      </c>
      <c r="D50" s="11" t="str">
        <f>VLOOKUP(C50,'Коды школ'!$A$2:$B$15,2,0)</f>
        <v>МАОУ «СОШ № 24»</v>
      </c>
      <c r="E50" s="11">
        <v>9</v>
      </c>
      <c r="F50" s="11">
        <v>9</v>
      </c>
      <c r="G50" s="11">
        <v>0</v>
      </c>
      <c r="H50" s="11">
        <v>0</v>
      </c>
      <c r="I50" s="11">
        <v>100</v>
      </c>
      <c r="J50" s="11" t="s">
        <v>13</v>
      </c>
      <c r="K50" s="11">
        <v>17</v>
      </c>
    </row>
    <row r="51" spans="1:11" x14ac:dyDescent="0.2">
      <c r="A51" s="11" t="s">
        <v>148</v>
      </c>
      <c r="B51" s="11" t="s">
        <v>32</v>
      </c>
      <c r="C51" s="11">
        <v>360108</v>
      </c>
      <c r="D51" s="11" t="str">
        <f>VLOOKUP(C51,'Коды школ'!$A$2:$B$15,2,0)</f>
        <v>МАОУ «СОШ № 1»</v>
      </c>
      <c r="E51" s="11">
        <v>10</v>
      </c>
      <c r="F51" s="11">
        <v>10</v>
      </c>
      <c r="G51" s="11">
        <v>94.67</v>
      </c>
      <c r="H51" s="11">
        <v>94.67</v>
      </c>
      <c r="I51" s="11">
        <v>100</v>
      </c>
      <c r="J51" s="11" t="s">
        <v>11</v>
      </c>
      <c r="K51" s="11">
        <v>1</v>
      </c>
    </row>
    <row r="52" spans="1:11" x14ac:dyDescent="0.2">
      <c r="A52" s="11" t="s">
        <v>148</v>
      </c>
      <c r="B52" s="11" t="s">
        <v>144</v>
      </c>
      <c r="C52" s="11">
        <v>360110</v>
      </c>
      <c r="D52" s="11" t="str">
        <f>VLOOKUP(C52,'Коды школ'!$A$2:$B$15,2,0)</f>
        <v>МАОУ «СОШ № 25»</v>
      </c>
      <c r="E52" s="11">
        <v>10</v>
      </c>
      <c r="F52" s="11">
        <v>10</v>
      </c>
      <c r="G52" s="11">
        <v>78.84</v>
      </c>
      <c r="H52" s="11">
        <v>78.84</v>
      </c>
      <c r="I52" s="11">
        <v>100</v>
      </c>
      <c r="J52" s="11" t="s">
        <v>13</v>
      </c>
      <c r="K52" s="11">
        <v>2</v>
      </c>
    </row>
    <row r="53" spans="1:11" x14ac:dyDescent="0.2">
      <c r="A53" s="11" t="s">
        <v>148</v>
      </c>
      <c r="B53" s="11" t="s">
        <v>191</v>
      </c>
      <c r="C53" s="11">
        <v>360106</v>
      </c>
      <c r="D53" s="11" t="str">
        <f>VLOOKUP(C53,'Коды школ'!$A$2:$B$15,2,0)</f>
        <v>МАОУ «СОШ № 22»</v>
      </c>
      <c r="E53" s="11">
        <v>10</v>
      </c>
      <c r="F53" s="11">
        <v>10</v>
      </c>
      <c r="G53" s="11">
        <v>78.59</v>
      </c>
      <c r="H53" s="11">
        <v>78.59</v>
      </c>
      <c r="I53" s="11">
        <v>100</v>
      </c>
      <c r="J53" s="11" t="s">
        <v>13</v>
      </c>
      <c r="K53" s="11">
        <v>3</v>
      </c>
    </row>
    <row r="54" spans="1:11" x14ac:dyDescent="0.2">
      <c r="A54" s="11" t="s">
        <v>148</v>
      </c>
      <c r="B54" s="11" t="s">
        <v>192</v>
      </c>
      <c r="C54" s="11">
        <v>360108</v>
      </c>
      <c r="D54" s="11" t="str">
        <f>VLOOKUP(C54,'Коды школ'!$A$2:$B$15,2,0)</f>
        <v>МАОУ «СОШ № 1»</v>
      </c>
      <c r="E54" s="11">
        <v>10</v>
      </c>
      <c r="F54" s="11">
        <v>10</v>
      </c>
      <c r="G54" s="11">
        <v>77.239999999999995</v>
      </c>
      <c r="H54" s="11">
        <v>77.239999999999995</v>
      </c>
      <c r="I54" s="11">
        <v>100</v>
      </c>
      <c r="J54" s="11" t="s">
        <v>13</v>
      </c>
      <c r="K54" s="11">
        <v>4</v>
      </c>
    </row>
    <row r="55" spans="1:11" x14ac:dyDescent="0.2">
      <c r="A55" s="11" t="s">
        <v>148</v>
      </c>
      <c r="B55" s="11" t="s">
        <v>193</v>
      </c>
      <c r="C55" s="11">
        <v>360110</v>
      </c>
      <c r="D55" s="11" t="str">
        <f>VLOOKUP(C55,'Коды школ'!$A$2:$B$15,2,0)</f>
        <v>МАОУ «СОШ № 25»</v>
      </c>
      <c r="E55" s="11">
        <v>10</v>
      </c>
      <c r="F55" s="11">
        <v>10</v>
      </c>
      <c r="G55" s="11">
        <v>76.42</v>
      </c>
      <c r="H55" s="11">
        <v>76.42</v>
      </c>
      <c r="I55" s="11">
        <v>100</v>
      </c>
      <c r="J55" s="11" t="s">
        <v>13</v>
      </c>
      <c r="K55" s="11">
        <v>5</v>
      </c>
    </row>
    <row r="56" spans="1:11" x14ac:dyDescent="0.2">
      <c r="A56" s="11" t="s">
        <v>148</v>
      </c>
      <c r="B56" s="11" t="s">
        <v>194</v>
      </c>
      <c r="C56" s="11">
        <v>360108</v>
      </c>
      <c r="D56" s="11" t="str">
        <f>VLOOKUP(C56,'Коды школ'!$A$2:$B$15,2,0)</f>
        <v>МАОУ «СОШ № 1»</v>
      </c>
      <c r="E56" s="11">
        <v>10</v>
      </c>
      <c r="F56" s="11">
        <v>10</v>
      </c>
      <c r="G56" s="11">
        <v>74.760000000000005</v>
      </c>
      <c r="H56" s="11">
        <v>74.759999999999991</v>
      </c>
      <c r="I56" s="11">
        <v>100</v>
      </c>
      <c r="J56" s="11" t="s">
        <v>13</v>
      </c>
      <c r="K56" s="11">
        <v>6</v>
      </c>
    </row>
    <row r="57" spans="1:11" x14ac:dyDescent="0.2">
      <c r="A57" s="11" t="s">
        <v>148</v>
      </c>
      <c r="B57" s="11" t="s">
        <v>195</v>
      </c>
      <c r="C57" s="11">
        <v>360108</v>
      </c>
      <c r="D57" s="11" t="str">
        <f>VLOOKUP(C57,'Коды школ'!$A$2:$B$15,2,0)</f>
        <v>МАОУ «СОШ № 1»</v>
      </c>
      <c r="E57" s="11">
        <v>10</v>
      </c>
      <c r="F57" s="11">
        <v>10</v>
      </c>
      <c r="G57" s="11">
        <v>74.47</v>
      </c>
      <c r="H57" s="11">
        <v>74.47</v>
      </c>
      <c r="I57" s="11">
        <v>100</v>
      </c>
      <c r="J57" s="11" t="s">
        <v>13</v>
      </c>
      <c r="K57" s="11">
        <v>7</v>
      </c>
    </row>
    <row r="58" spans="1:11" x14ac:dyDescent="0.2">
      <c r="A58" s="11" t="s">
        <v>148</v>
      </c>
      <c r="B58" s="11" t="s">
        <v>78</v>
      </c>
      <c r="C58" s="11">
        <v>360106</v>
      </c>
      <c r="D58" s="11" t="str">
        <f>VLOOKUP(C58,'Коды школ'!$A$2:$B$15,2,0)</f>
        <v>МАОУ «СОШ № 22»</v>
      </c>
      <c r="E58" s="11">
        <v>10</v>
      </c>
      <c r="F58" s="11">
        <v>10</v>
      </c>
      <c r="G58" s="11">
        <v>74.430000000000007</v>
      </c>
      <c r="H58" s="11">
        <v>74.430000000000007</v>
      </c>
      <c r="I58" s="11">
        <v>100</v>
      </c>
      <c r="J58" s="11" t="s">
        <v>13</v>
      </c>
      <c r="K58" s="11">
        <v>8</v>
      </c>
    </row>
    <row r="59" spans="1:11" x14ac:dyDescent="0.2">
      <c r="A59" s="11" t="s">
        <v>148</v>
      </c>
      <c r="B59" s="11" t="s">
        <v>196</v>
      </c>
      <c r="C59" s="11">
        <v>360110</v>
      </c>
      <c r="D59" s="11" t="str">
        <f>VLOOKUP(C59,'Коды школ'!$A$2:$B$15,2,0)</f>
        <v>МАОУ «СОШ № 25»</v>
      </c>
      <c r="E59" s="11">
        <v>10</v>
      </c>
      <c r="F59" s="11">
        <v>10</v>
      </c>
      <c r="G59" s="11">
        <v>73.790000000000006</v>
      </c>
      <c r="H59" s="11">
        <v>73.790000000000006</v>
      </c>
      <c r="I59" s="11">
        <v>100</v>
      </c>
      <c r="J59" s="11" t="s">
        <v>13</v>
      </c>
      <c r="K59" s="11">
        <v>9</v>
      </c>
    </row>
    <row r="60" spans="1:11" x14ac:dyDescent="0.2">
      <c r="A60" s="11" t="s">
        <v>148</v>
      </c>
      <c r="B60" s="11" t="s">
        <v>75</v>
      </c>
      <c r="C60" s="11">
        <v>360106</v>
      </c>
      <c r="D60" s="11" t="str">
        <f>VLOOKUP(C60,'Коды школ'!$A$2:$B$15,2,0)</f>
        <v>МАОУ «СОШ № 22»</v>
      </c>
      <c r="E60" s="11">
        <v>10</v>
      </c>
      <c r="F60" s="11">
        <v>10</v>
      </c>
      <c r="G60" s="11">
        <v>71.260000000000005</v>
      </c>
      <c r="H60" s="11">
        <v>71.259999999999991</v>
      </c>
      <c r="I60" s="11">
        <v>100</v>
      </c>
      <c r="J60" s="11" t="s">
        <v>13</v>
      </c>
      <c r="K60" s="11">
        <v>10</v>
      </c>
    </row>
    <row r="61" spans="1:11" x14ac:dyDescent="0.2">
      <c r="A61" s="11" t="s">
        <v>148</v>
      </c>
      <c r="B61" s="11" t="s">
        <v>197</v>
      </c>
      <c r="C61" s="11">
        <v>360109</v>
      </c>
      <c r="D61" s="11" t="str">
        <f>VLOOKUP(C61,'Коды школ'!$A$2:$B$15,2,0)</f>
        <v>МАОУ «СОШ № 2»</v>
      </c>
      <c r="E61" s="11">
        <v>10</v>
      </c>
      <c r="F61" s="11">
        <v>10</v>
      </c>
      <c r="G61" s="11">
        <v>68.28</v>
      </c>
      <c r="H61" s="11">
        <v>68.28</v>
      </c>
      <c r="I61" s="11">
        <v>100</v>
      </c>
      <c r="J61" s="11" t="s">
        <v>13</v>
      </c>
      <c r="K61" s="11">
        <v>11</v>
      </c>
    </row>
    <row r="62" spans="1:11" x14ac:dyDescent="0.2">
      <c r="A62" s="11" t="s">
        <v>148</v>
      </c>
      <c r="B62" s="11" t="s">
        <v>74</v>
      </c>
      <c r="C62" s="11">
        <v>360109</v>
      </c>
      <c r="D62" s="11" t="str">
        <f>VLOOKUP(C62,'Коды школ'!$A$2:$B$15,2,0)</f>
        <v>МАОУ «СОШ № 2»</v>
      </c>
      <c r="E62" s="11">
        <v>10</v>
      </c>
      <c r="F62" s="11">
        <v>10</v>
      </c>
      <c r="G62" s="11">
        <v>66.31</v>
      </c>
      <c r="H62" s="11">
        <v>66.31</v>
      </c>
      <c r="I62" s="11">
        <v>100</v>
      </c>
      <c r="J62" s="11" t="s">
        <v>13</v>
      </c>
      <c r="K62" s="11">
        <v>12</v>
      </c>
    </row>
    <row r="63" spans="1:11" x14ac:dyDescent="0.2">
      <c r="A63" s="11" t="s">
        <v>148</v>
      </c>
      <c r="B63" s="11" t="s">
        <v>146</v>
      </c>
      <c r="C63" s="11">
        <v>360111</v>
      </c>
      <c r="D63" s="11" t="str">
        <f>VLOOKUP(C63,'Коды школ'!$A$2:$B$15,2,0)</f>
        <v>МАОУ «СОШ № 33»</v>
      </c>
      <c r="E63" s="11">
        <v>11</v>
      </c>
      <c r="F63" s="11">
        <v>11</v>
      </c>
      <c r="G63" s="11">
        <v>93.53</v>
      </c>
      <c r="H63" s="11">
        <v>93.53</v>
      </c>
      <c r="I63" s="11">
        <v>100</v>
      </c>
      <c r="J63" s="11" t="s">
        <v>12</v>
      </c>
      <c r="K63" s="11">
        <v>1</v>
      </c>
    </row>
    <row r="64" spans="1:11" x14ac:dyDescent="0.2">
      <c r="A64" s="11" t="s">
        <v>148</v>
      </c>
      <c r="B64" s="11" t="s">
        <v>198</v>
      </c>
      <c r="C64" s="11">
        <v>360109</v>
      </c>
      <c r="D64" s="11" t="str">
        <f>VLOOKUP(C64,'Коды школ'!$A$2:$B$15,2,0)</f>
        <v>МАОУ «СОШ № 2»</v>
      </c>
      <c r="E64" s="11">
        <v>11</v>
      </c>
      <c r="F64" s="11">
        <v>11</v>
      </c>
      <c r="G64" s="11">
        <v>87.34</v>
      </c>
      <c r="H64" s="11">
        <v>87.34</v>
      </c>
      <c r="I64" s="11">
        <v>100</v>
      </c>
      <c r="J64" s="11" t="s">
        <v>12</v>
      </c>
      <c r="K64" s="11">
        <v>2</v>
      </c>
    </row>
    <row r="65" spans="1:11" x14ac:dyDescent="0.2">
      <c r="A65" s="11" t="s">
        <v>148</v>
      </c>
      <c r="B65" s="11" t="s">
        <v>199</v>
      </c>
      <c r="C65" s="11">
        <v>360106</v>
      </c>
      <c r="D65" s="11" t="str">
        <f>VLOOKUP(C65,'Коды школ'!$A$2:$B$15,2,0)</f>
        <v>МАОУ «СОШ № 22»</v>
      </c>
      <c r="E65" s="11">
        <v>11</v>
      </c>
      <c r="F65" s="11">
        <v>11</v>
      </c>
      <c r="G65" s="11">
        <v>86.29</v>
      </c>
      <c r="H65" s="11">
        <v>86.29</v>
      </c>
      <c r="I65" s="11">
        <v>100</v>
      </c>
      <c r="J65" s="11" t="s">
        <v>13</v>
      </c>
      <c r="K65" s="11">
        <v>3</v>
      </c>
    </row>
    <row r="66" spans="1:11" x14ac:dyDescent="0.2">
      <c r="A66" s="11" t="s">
        <v>148</v>
      </c>
      <c r="B66" s="11" t="s">
        <v>200</v>
      </c>
      <c r="C66" s="11">
        <v>360108</v>
      </c>
      <c r="D66" s="11" t="str">
        <f>VLOOKUP(C66,'Коды школ'!$A$2:$B$15,2,0)</f>
        <v>МАОУ «СОШ № 1»</v>
      </c>
      <c r="E66" s="11">
        <v>11</v>
      </c>
      <c r="F66" s="11">
        <v>11</v>
      </c>
      <c r="G66" s="11">
        <v>85.16</v>
      </c>
      <c r="H66" s="11">
        <v>85.16</v>
      </c>
      <c r="I66" s="11">
        <v>100</v>
      </c>
      <c r="J66" s="11" t="s">
        <v>13</v>
      </c>
      <c r="K66" s="11">
        <v>4</v>
      </c>
    </row>
    <row r="67" spans="1:11" x14ac:dyDescent="0.2">
      <c r="A67" s="11" t="s">
        <v>148</v>
      </c>
      <c r="B67" s="11" t="s">
        <v>101</v>
      </c>
      <c r="C67" s="11">
        <v>360101</v>
      </c>
      <c r="D67" s="11" t="str">
        <f>VLOOKUP(C67,'Коды школ'!$A$2:$B$15,2,0)</f>
        <v>МАОУ «СОШ № 3»</v>
      </c>
      <c r="E67" s="11">
        <v>11</v>
      </c>
      <c r="F67" s="11">
        <v>11</v>
      </c>
      <c r="G67" s="11">
        <v>82.69</v>
      </c>
      <c r="H67" s="11">
        <v>82.69</v>
      </c>
      <c r="I67" s="11">
        <v>100</v>
      </c>
      <c r="J67" s="11" t="s">
        <v>13</v>
      </c>
      <c r="K67" s="11">
        <v>5</v>
      </c>
    </row>
    <row r="68" spans="1:11" x14ac:dyDescent="0.2">
      <c r="A68" s="11" t="s">
        <v>148</v>
      </c>
      <c r="B68" s="11" t="s">
        <v>201</v>
      </c>
      <c r="C68" s="11">
        <v>360109</v>
      </c>
      <c r="D68" s="11" t="str">
        <f>VLOOKUP(C68,'Коды школ'!$A$2:$B$15,2,0)</f>
        <v>МАОУ «СОШ № 2»</v>
      </c>
      <c r="E68" s="11">
        <v>11</v>
      </c>
      <c r="F68" s="11">
        <v>11</v>
      </c>
      <c r="G68" s="11">
        <v>82.47</v>
      </c>
      <c r="H68" s="11">
        <v>82.47</v>
      </c>
      <c r="I68" s="11">
        <v>100</v>
      </c>
      <c r="J68" s="11" t="s">
        <v>13</v>
      </c>
      <c r="K68" s="11">
        <v>6</v>
      </c>
    </row>
    <row r="69" spans="1:11" x14ac:dyDescent="0.2">
      <c r="A69" s="11" t="s">
        <v>148</v>
      </c>
      <c r="B69" s="11" t="s">
        <v>202</v>
      </c>
      <c r="C69" s="11">
        <v>360110</v>
      </c>
      <c r="D69" s="11" t="str">
        <f>VLOOKUP(C69,'Коды школ'!$A$2:$B$15,2,0)</f>
        <v>МАОУ «СОШ № 25»</v>
      </c>
      <c r="E69" s="11">
        <v>11</v>
      </c>
      <c r="F69" s="11">
        <v>11</v>
      </c>
      <c r="G69" s="11">
        <v>81.290000000000006</v>
      </c>
      <c r="H69" s="11">
        <v>81.289999999999992</v>
      </c>
      <c r="I69" s="11">
        <v>100</v>
      </c>
      <c r="J69" s="11" t="s">
        <v>13</v>
      </c>
      <c r="K69" s="11">
        <v>7</v>
      </c>
    </row>
    <row r="70" spans="1:11" x14ac:dyDescent="0.2">
      <c r="A70" s="11" t="s">
        <v>148</v>
      </c>
      <c r="B70" s="11" t="s">
        <v>203</v>
      </c>
      <c r="C70" s="11">
        <v>360108</v>
      </c>
      <c r="D70" s="11" t="str">
        <f>VLOOKUP(C70,'Коды школ'!$A$2:$B$15,2,0)</f>
        <v>МАОУ «СОШ № 1»</v>
      </c>
      <c r="E70" s="11">
        <v>11</v>
      </c>
      <c r="F70" s="11">
        <v>11</v>
      </c>
      <c r="G70" s="11">
        <v>80.819999999999993</v>
      </c>
      <c r="H70" s="11">
        <v>80.820000000000007</v>
      </c>
      <c r="I70" s="11">
        <v>100</v>
      </c>
      <c r="J70" s="11" t="s">
        <v>13</v>
      </c>
      <c r="K70" s="11">
        <v>8</v>
      </c>
    </row>
    <row r="71" spans="1:11" x14ac:dyDescent="0.2">
      <c r="A71" s="11" t="s">
        <v>148</v>
      </c>
      <c r="B71" s="11" t="s">
        <v>204</v>
      </c>
      <c r="C71" s="11">
        <v>360109</v>
      </c>
      <c r="D71" s="11" t="str">
        <f>VLOOKUP(C71,'Коды школ'!$A$2:$B$15,2,0)</f>
        <v>МАОУ «СОШ № 2»</v>
      </c>
      <c r="E71" s="11">
        <v>11</v>
      </c>
      <c r="F71" s="11">
        <v>11</v>
      </c>
      <c r="G71" s="11">
        <v>80.69</v>
      </c>
      <c r="H71" s="11">
        <v>80.69</v>
      </c>
      <c r="I71" s="11">
        <v>100</v>
      </c>
      <c r="J71" s="11" t="s">
        <v>13</v>
      </c>
      <c r="K71" s="11">
        <v>9</v>
      </c>
    </row>
    <row r="72" spans="1:11" x14ac:dyDescent="0.2">
      <c r="A72" s="11" t="s">
        <v>148</v>
      </c>
      <c r="B72" s="11" t="s">
        <v>205</v>
      </c>
      <c r="C72" s="11">
        <v>360111</v>
      </c>
      <c r="D72" s="11" t="str">
        <f>VLOOKUP(C72,'Коды школ'!$A$2:$B$15,2,0)</f>
        <v>МАОУ «СОШ № 33»</v>
      </c>
      <c r="E72" s="11">
        <v>11</v>
      </c>
      <c r="F72" s="11">
        <v>11</v>
      </c>
      <c r="G72" s="11">
        <v>76.87</v>
      </c>
      <c r="H72" s="11">
        <v>76.87</v>
      </c>
      <c r="I72" s="11">
        <v>100</v>
      </c>
      <c r="J72" s="11" t="s">
        <v>13</v>
      </c>
      <c r="K72" s="11">
        <v>10</v>
      </c>
    </row>
    <row r="73" spans="1:11" x14ac:dyDescent="0.2">
      <c r="A73" s="11" t="s">
        <v>148</v>
      </c>
      <c r="B73" s="11" t="s">
        <v>100</v>
      </c>
      <c r="C73" s="11">
        <v>360101</v>
      </c>
      <c r="D73" s="11" t="str">
        <f>VLOOKUP(C73,'Коды школ'!$A$2:$B$15,2,0)</f>
        <v>МАОУ «СОШ № 3»</v>
      </c>
      <c r="E73" s="11">
        <v>11</v>
      </c>
      <c r="F73" s="11">
        <v>11</v>
      </c>
      <c r="G73" s="11">
        <v>76.13</v>
      </c>
      <c r="H73" s="11">
        <v>76.13</v>
      </c>
      <c r="I73" s="11">
        <v>100</v>
      </c>
      <c r="J73" s="11" t="s">
        <v>13</v>
      </c>
      <c r="K73" s="11">
        <v>11</v>
      </c>
    </row>
    <row r="74" spans="1:11" x14ac:dyDescent="0.2">
      <c r="A74" s="11" t="s">
        <v>148</v>
      </c>
      <c r="B74" s="11" t="s">
        <v>206</v>
      </c>
      <c r="C74" s="11">
        <v>360110</v>
      </c>
      <c r="D74" s="11" t="str">
        <f>VLOOKUP(C74,'Коды школ'!$A$2:$B$15,2,0)</f>
        <v>МАОУ «СОШ № 25»</v>
      </c>
      <c r="E74" s="11">
        <v>11</v>
      </c>
      <c r="F74" s="11">
        <v>11</v>
      </c>
      <c r="G74" s="11">
        <v>75.86</v>
      </c>
      <c r="H74" s="11">
        <v>75.86</v>
      </c>
      <c r="I74" s="11">
        <v>100</v>
      </c>
      <c r="J74" s="11" t="s">
        <v>13</v>
      </c>
      <c r="K74" s="11">
        <v>12</v>
      </c>
    </row>
    <row r="75" spans="1:11" x14ac:dyDescent="0.2">
      <c r="A75" s="11" t="s">
        <v>148</v>
      </c>
      <c r="B75" s="11" t="s">
        <v>207</v>
      </c>
      <c r="C75" s="11">
        <v>360108</v>
      </c>
      <c r="D75" s="11" t="str">
        <f>VLOOKUP(C75,'Коды школ'!$A$2:$B$15,2,0)</f>
        <v>МАОУ «СОШ № 1»</v>
      </c>
      <c r="E75" s="11">
        <v>11</v>
      </c>
      <c r="F75" s="11">
        <v>11</v>
      </c>
      <c r="G75" s="11">
        <v>73.56</v>
      </c>
      <c r="H75" s="11">
        <v>73.56</v>
      </c>
      <c r="I75" s="11">
        <v>100</v>
      </c>
      <c r="J75" s="11" t="s">
        <v>13</v>
      </c>
      <c r="K75" s="11">
        <v>13</v>
      </c>
    </row>
    <row r="76" spans="1:11" x14ac:dyDescent="0.2">
      <c r="A76" s="11" t="s">
        <v>148</v>
      </c>
      <c r="B76" s="11" t="s">
        <v>99</v>
      </c>
      <c r="C76" s="11">
        <v>360101</v>
      </c>
      <c r="D76" s="11" t="str">
        <f>VLOOKUP(C76,'Коды школ'!$A$2:$B$15,2,0)</f>
        <v>МАОУ «СОШ № 3»</v>
      </c>
      <c r="E76" s="11">
        <v>11</v>
      </c>
      <c r="F76" s="11">
        <v>11</v>
      </c>
      <c r="G76" s="11">
        <v>71.599999999999994</v>
      </c>
      <c r="H76" s="11">
        <v>71.599999999999994</v>
      </c>
      <c r="I76" s="11">
        <v>100</v>
      </c>
      <c r="J76" s="11" t="s">
        <v>13</v>
      </c>
      <c r="K76" s="11">
        <v>14</v>
      </c>
    </row>
    <row r="77" spans="1:11" x14ac:dyDescent="0.2">
      <c r="A77" s="11" t="s">
        <v>148</v>
      </c>
      <c r="B77" s="11" t="s">
        <v>208</v>
      </c>
      <c r="C77" s="11">
        <v>360109</v>
      </c>
      <c r="D77" s="11" t="str">
        <f>VLOOKUP(C77,'Коды школ'!$A$2:$B$15,2,0)</f>
        <v>МАОУ «СОШ № 2»</v>
      </c>
      <c r="E77" s="11">
        <v>11</v>
      </c>
      <c r="F77" s="11">
        <v>11</v>
      </c>
      <c r="G77" s="11">
        <v>71.319999999999993</v>
      </c>
      <c r="H77" s="11">
        <v>71.320000000000007</v>
      </c>
      <c r="I77" s="11">
        <v>100</v>
      </c>
      <c r="J77" s="11" t="s">
        <v>13</v>
      </c>
      <c r="K77" s="11">
        <v>15</v>
      </c>
    </row>
    <row r="78" spans="1:11" x14ac:dyDescent="0.2">
      <c r="A78" s="11" t="s">
        <v>148</v>
      </c>
      <c r="B78" s="11" t="s">
        <v>209</v>
      </c>
      <c r="C78" s="11">
        <v>360108</v>
      </c>
      <c r="D78" s="11" t="str">
        <f>VLOOKUP(C78,'Коды школ'!$A$2:$B$15,2,0)</f>
        <v>МАОУ «СОШ № 1»</v>
      </c>
      <c r="E78" s="11">
        <v>11</v>
      </c>
      <c r="F78" s="11">
        <v>11</v>
      </c>
      <c r="G78" s="11">
        <v>70.239999999999995</v>
      </c>
      <c r="H78" s="11">
        <v>70.239999999999995</v>
      </c>
      <c r="I78" s="11">
        <v>100</v>
      </c>
      <c r="J78" s="11" t="s">
        <v>13</v>
      </c>
      <c r="K78" s="11">
        <v>16</v>
      </c>
    </row>
    <row r="79" spans="1:11" x14ac:dyDescent="0.2">
      <c r="A79" s="11" t="s">
        <v>148</v>
      </c>
      <c r="B79" s="11" t="s">
        <v>35</v>
      </c>
      <c r="C79" s="11">
        <v>360109</v>
      </c>
      <c r="D79" s="11" t="str">
        <f>VLOOKUP(C79,'Коды школ'!$A$2:$B$15,2,0)</f>
        <v>МАОУ «СОШ № 2»</v>
      </c>
      <c r="E79" s="11">
        <v>11</v>
      </c>
      <c r="F79" s="11">
        <v>11</v>
      </c>
      <c r="G79" s="11">
        <v>69.430000000000007</v>
      </c>
      <c r="H79" s="11">
        <v>69.430000000000007</v>
      </c>
      <c r="I79" s="11">
        <v>100</v>
      </c>
      <c r="J79" s="11" t="s">
        <v>13</v>
      </c>
      <c r="K79" s="11">
        <v>17</v>
      </c>
    </row>
    <row r="80" spans="1:11" x14ac:dyDescent="0.2">
      <c r="A80" s="11" t="s">
        <v>148</v>
      </c>
      <c r="B80" s="11" t="s">
        <v>210</v>
      </c>
      <c r="C80" s="11">
        <v>360102</v>
      </c>
      <c r="D80" s="11" t="str">
        <f>VLOOKUP(C80,'Коды школ'!$A$2:$B$15,2,0)</f>
        <v>МАОУ «СОШ № 4»</v>
      </c>
      <c r="E80" s="11">
        <v>11</v>
      </c>
      <c r="F80" s="11">
        <v>11</v>
      </c>
      <c r="G80" s="11">
        <v>0</v>
      </c>
      <c r="H80" s="11">
        <v>0</v>
      </c>
      <c r="I80" s="11">
        <v>100</v>
      </c>
      <c r="J80" s="11" t="s">
        <v>13</v>
      </c>
      <c r="K80" s="11">
        <v>18</v>
      </c>
    </row>
    <row r="81" spans="1:1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mergeCells count="1">
    <mergeCell ref="A5:K5"/>
  </mergeCells>
  <pageMargins left="0.75" right="0.75" top="1" bottom="1" header="0.5" footer="0.5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3" sqref="C23"/>
    </sheetView>
  </sheetViews>
  <sheetFormatPr defaultRowHeight="20.25" x14ac:dyDescent="0.2"/>
  <cols>
    <col min="1" max="1" width="20" style="6" customWidth="1"/>
    <col min="2" max="2" width="35.625" customWidth="1"/>
  </cols>
  <sheetData>
    <row r="1" spans="1:3" x14ac:dyDescent="0.2">
      <c r="A1" s="4" t="s">
        <v>42</v>
      </c>
    </row>
    <row r="2" spans="1:3" ht="23.25" x14ac:dyDescent="0.35">
      <c r="A2" s="5">
        <v>360101</v>
      </c>
      <c r="B2" s="3" t="s">
        <v>43</v>
      </c>
      <c r="C2" s="3"/>
    </row>
    <row r="3" spans="1:3" ht="23.25" x14ac:dyDescent="0.35">
      <c r="A3" s="5">
        <v>360102</v>
      </c>
      <c r="B3" s="3" t="s">
        <v>44</v>
      </c>
      <c r="C3" s="3"/>
    </row>
    <row r="4" spans="1:3" ht="23.25" x14ac:dyDescent="0.35">
      <c r="A4" s="5">
        <v>360103</v>
      </c>
      <c r="B4" s="3" t="s">
        <v>45</v>
      </c>
      <c r="C4" s="3"/>
    </row>
    <row r="5" spans="1:3" ht="23.25" x14ac:dyDescent="0.35">
      <c r="A5" s="5">
        <v>360104</v>
      </c>
      <c r="B5" s="3" t="s">
        <v>46</v>
      </c>
      <c r="C5" s="3"/>
    </row>
    <row r="6" spans="1:3" ht="23.25" x14ac:dyDescent="0.35">
      <c r="A6" s="5">
        <v>360105</v>
      </c>
      <c r="B6" s="3" t="s">
        <v>47</v>
      </c>
      <c r="C6" s="3"/>
    </row>
    <row r="7" spans="1:3" ht="23.25" x14ac:dyDescent="0.35">
      <c r="A7" s="5">
        <v>360106</v>
      </c>
      <c r="B7" s="3" t="s">
        <v>48</v>
      </c>
      <c r="C7" s="3"/>
    </row>
    <row r="8" spans="1:3" ht="23.25" x14ac:dyDescent="0.35">
      <c r="A8" s="5">
        <v>360107</v>
      </c>
      <c r="B8" s="3" t="s">
        <v>49</v>
      </c>
      <c r="C8" s="3"/>
    </row>
    <row r="9" spans="1:3" ht="23.25" x14ac:dyDescent="0.35">
      <c r="A9" s="5">
        <v>360108</v>
      </c>
      <c r="B9" s="3" t="s">
        <v>50</v>
      </c>
      <c r="C9" s="3"/>
    </row>
    <row r="10" spans="1:3" ht="23.25" x14ac:dyDescent="0.35">
      <c r="A10" s="5">
        <v>360109</v>
      </c>
      <c r="B10" s="3" t="s">
        <v>51</v>
      </c>
      <c r="C10" s="3"/>
    </row>
    <row r="11" spans="1:3" ht="23.25" x14ac:dyDescent="0.35">
      <c r="A11" s="5">
        <v>360110</v>
      </c>
      <c r="B11" s="3" t="s">
        <v>52</v>
      </c>
      <c r="C11" s="3"/>
    </row>
    <row r="12" spans="1:3" ht="23.25" x14ac:dyDescent="0.35">
      <c r="A12" s="5">
        <v>360111</v>
      </c>
      <c r="B12" s="3" t="s">
        <v>53</v>
      </c>
      <c r="C12" s="3"/>
    </row>
    <row r="13" spans="1:3" ht="23.25" x14ac:dyDescent="0.35">
      <c r="A13" s="5">
        <v>360112</v>
      </c>
      <c r="B13" s="3" t="s">
        <v>54</v>
      </c>
      <c r="C13" s="3"/>
    </row>
    <row r="14" spans="1:3" ht="23.25" x14ac:dyDescent="0.35">
      <c r="A14" s="5">
        <v>360601</v>
      </c>
      <c r="B14" s="3" t="s">
        <v>55</v>
      </c>
      <c r="C14" s="3"/>
    </row>
    <row r="15" spans="1:3" ht="23.25" x14ac:dyDescent="0.35">
      <c r="A15" s="5">
        <v>361202</v>
      </c>
      <c r="B15" s="3" t="s">
        <v>56</v>
      </c>
      <c r="C15" s="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Обществозна</vt:lpstr>
      <vt:lpstr>23 Экономика</vt:lpstr>
      <vt:lpstr>24 Физическая </vt:lpstr>
      <vt:lpstr>25 Физическая</vt:lpstr>
      <vt:lpstr>Коды школ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2023-11-28T06:39:05Z</cp:lastPrinted>
  <dcterms:created xsi:type="dcterms:W3CDTF">2023-11-09T08:57:09Z</dcterms:created>
  <dcterms:modified xsi:type="dcterms:W3CDTF">2023-11-28T06:39:23Z</dcterms:modified>
</cp:coreProperties>
</file>